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codeName="ЭтаКнига"/>
  <mc:AlternateContent xmlns:mc="http://schemas.openxmlformats.org/markup-compatibility/2006">
    <mc:Choice Requires="x15">
      <x15ac:absPath xmlns:x15ac="http://schemas.microsoft.com/office/spreadsheetml/2010/11/ac" url="D:\D Николай\СОВЕТ ДОМА\ДОМ Вокзальная 12-62\КАПИТАЛЬНЫЙ РЕМОНТ\Энергоэффективность\Голосование\Исходные данные\Работы по модернизации\Бизнесплюс\"/>
    </mc:Choice>
  </mc:AlternateContent>
  <bookViews>
    <workbookView xWindow="0" yWindow="0" windowWidth="24000" windowHeight="10590"/>
  </bookViews>
  <sheets>
    <sheet name="Мои данные" sheetId="3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'Мои данные'!$28:$28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calcId="162913"/>
</workbook>
</file>

<file path=xl/calcChain.xml><?xml version="1.0" encoding="utf-8"?>
<calcChain xmlns="http://schemas.openxmlformats.org/spreadsheetml/2006/main">
  <c r="L19" i="3" l="1"/>
</calcChain>
</file>

<file path=xl/comments1.xml><?xml version="1.0" encoding="utf-8"?>
<comments xmlns="http://schemas.openxmlformats.org/spreadsheetml/2006/main">
  <authors>
    <author>Соседко А.Н.</author>
    <author>Proba</author>
    <author>Alexsey</author>
    <author>Alex</author>
    <author>&lt;&gt;</author>
    <author>Rus</author>
  </authors>
  <commentList>
    <comment ref="A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&lt;подпись 210 атрибут 950 текст&gt;  </t>
        </r>
      </text>
    </comment>
    <comment ref="L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&lt;подпись 200 атрибут 950 текст&gt;</t>
        </r>
      </text>
    </comment>
    <comment ref="A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210 значение&gt;</t>
        </r>
      </text>
    </comment>
    <comment ref="L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 &lt;подпись 200 значение&gt;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/&lt;подпись 210 атрибут 950 значение&gt;/</t>
        </r>
      </text>
    </comment>
    <comment ref="N5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/&lt;подпись 200 атрибут 950 значение&gt;/</t>
        </r>
      </text>
    </comment>
    <comment ref="B7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стройки&gt;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0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3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локальной сметы&gt;; &lt;Наименование объекта&gt;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6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&lt;Основание&gt;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L17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по расчету&gt;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L18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L20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ТЗ&gt;</t>
        </r>
      </text>
    </comment>
    <comment ref="M20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ТЗМ&gt;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21" authorId="3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102 значение&gt;
</t>
        </r>
      </text>
    </comment>
    <comment ref="A28" authorId="4" shapeId="0">
      <text>
        <r>
          <rPr>
            <sz val="8"/>
            <color indexed="81"/>
            <rFont val="Tahoma"/>
            <family val="2"/>
            <charset val="204"/>
          </rPr>
          <t xml:space="preserve">  &lt;Номер позиции по смете&gt;</t>
        </r>
      </text>
    </comment>
    <comment ref="B28" authorId="4" shapeId="0">
      <text>
        <r>
          <rPr>
            <sz val="8"/>
            <color indexed="81"/>
            <rFont val="Tahoma"/>
            <family val="2"/>
            <charset val="204"/>
          </rPr>
          <t xml:space="preserve">  &lt;Обоснование (код) позиции&gt;
&lt;Примечание&gt;
&lt;Комментарии из базы данных к расценке&gt;
</t>
        </r>
      </text>
    </comment>
    <comment ref="C28" authorId="4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(текстовая часть) расценки&gt;; &lt;Ед. измерения по расценке&gt;
_______________
&lt;Обоснование коэффициентов&gt;
_______________
&lt;Формула расчета стоимости единицы&gt;
_______________
&lt;Строка задания НР для БИМ&gt;; (&lt;Сумма НР по позиции для БИМ&gt; руб.)
&lt;Строка задания СП для БИМ&gt;; (&lt;Сумма СП по позиции для БИМ&gt; руб.)</t>
        </r>
      </text>
    </comment>
    <comment ref="D28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&lt;Количество всего (физ. объем) по позиции&gt;</t>
        </r>
      </text>
    </comment>
    <comment ref="E28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&lt;ПЗ по позиции на единицу в базисных ценах с учетом всех к-тов&gt;
______
&lt;ОЗП по позиции на единицу в базисных ценах с учетом всех к-тов&gt;</t>
        </r>
      </text>
    </comment>
    <comment ref="F28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&lt;ЭММ по позиции на единицу в базисных ценах с учетом всех к-тов &gt;
______
&lt;ЗПМ по позиции на единицу в базисных ценах с учетом всех к-тов &gt;</t>
        </r>
      </text>
    </comment>
    <comment ref="G28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 по позиции на единицу в базисных ценах с учетом всех к-тов &gt;</t>
        </r>
      </text>
    </comment>
    <comment ref="H28" authorId="5" shapeId="0">
      <text>
        <r>
          <rPr>
            <sz val="8"/>
            <color indexed="81"/>
            <rFont val="Tahoma"/>
            <family val="2"/>
            <charset val="204"/>
          </rPr>
          <t xml:space="preserve"> ОЗП=&lt;Индекс к позиции на ОЗП&gt;
ЭМ=&lt;Индекс к позиции на ЭМ&gt;
ЗПМ=&lt;Индекс к позиции на ЗПМ&gt;
МАТ=&lt;Индекс к позиции на МАТ&gt;</t>
        </r>
      </text>
    </comment>
    <comment ref="I28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ПЗ по позиции для БИМ&gt;
</t>
        </r>
      </text>
    </comment>
    <comment ref="J28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ОЗП по позиции для БИМ&gt;</t>
        </r>
      </text>
    </comment>
    <comment ref="K28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ЭММ по позиции для БИМ&gt;
______
&lt;ИТОГО ЗПМ по позиции для БИМ&gt;</t>
        </r>
      </text>
    </comment>
    <comment ref="L28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МАТ по позиции для БИМ&gt;
</t>
        </r>
      </text>
    </comment>
    <comment ref="M28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&lt;ТЗ по позиции на единицу&gt;
______
&lt;ТЗМ по позиции на единицу&gt;</t>
        </r>
      </text>
    </comment>
    <comment ref="N28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&lt;ТЗ по позиции всего&gt;
______
&lt;ТЗМ по позиции всего&gt;
</t>
        </r>
      </text>
    </comment>
    <comment ref="A124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&lt;Текстовая часть (итоги)&gt;</t>
        </r>
      </text>
    </comment>
    <comment ref="I124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&lt;Прямые затраты (итоги)&gt;</t>
        </r>
      </text>
    </comment>
    <comment ref="J124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&lt;З/п основных рабочих (итоги)&gt;</t>
        </r>
      </text>
    </comment>
    <comment ref="K124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&lt;Эксплуатация машин (итоги)&gt;
______
&lt;З/п машинистов (итоги)&gt;</t>
        </r>
      </text>
    </comment>
    <comment ref="L12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&lt;Материалы (итоги)&gt;
</t>
        </r>
      </text>
    </comment>
    <comment ref="N12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&lt;Трудозатраты основных рабочих (итоги)&gt;
______
&lt;Трудозатраты машинистов (итоги)&gt;
</t>
        </r>
      </text>
    </comment>
    <comment ref="C14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&lt;подпись 300 атрибут 970 значение&gt; _______________________________ /&lt;подпись 300 значение&gt;/</t>
        </r>
      </text>
    </comment>
    <comment ref="C14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&lt;подпись 310 атрибут 970 значение&gt; _______________________________  /&lt;подпись 310 значение&gt;/</t>
        </r>
      </text>
    </comment>
  </commentList>
</comments>
</file>

<file path=xl/sharedStrings.xml><?xml version="1.0" encoding="utf-8"?>
<sst xmlns="http://schemas.openxmlformats.org/spreadsheetml/2006/main" count="416" uniqueCount="315">
  <si>
    <t>Наименование работ и затрат,
единица измерения</t>
  </si>
  <si>
    <t>(локальная смета)</t>
  </si>
  <si>
    <t>(наименование работ и затрат, наименование объекта)</t>
  </si>
  <si>
    <t>Индекс</t>
  </si>
  <si>
    <t>Всего</t>
  </si>
  <si>
    <t>N п/п</t>
  </si>
  <si>
    <t>Шифр и номер позиции норматива</t>
  </si>
  <si>
    <t>Количество</t>
  </si>
  <si>
    <t>Затраты труда рабочих, чел.-ч, не занятых обслуж. машин</t>
  </si>
  <si>
    <t>экспл. машин</t>
  </si>
  <si>
    <t>материалов</t>
  </si>
  <si>
    <t>оплаты труда</t>
  </si>
  <si>
    <t>экспл.    машин</t>
  </si>
  <si>
    <t xml:space="preserve">в т.ч. оплаты труда </t>
  </si>
  <si>
    <t>в т.ч. оплаты труда</t>
  </si>
  <si>
    <t>обслуживающие маш.</t>
  </si>
  <si>
    <t>на един.</t>
  </si>
  <si>
    <t>всего</t>
  </si>
  <si>
    <t xml:space="preserve">Форма № 4 </t>
  </si>
  <si>
    <t>(наименование стройки)</t>
  </si>
  <si>
    <t xml:space="preserve">                   </t>
  </si>
  <si>
    <t xml:space="preserve">на </t>
  </si>
  <si>
    <t>Основание:</t>
  </si>
  <si>
    <t>Сметная стоимость</t>
  </si>
  <si>
    <t>Средства на оплату труда</t>
  </si>
  <si>
    <t>СОГЛАСОВАНО:</t>
  </si>
  <si>
    <t>УТВЕРЖДАЮ:</t>
  </si>
  <si>
    <t>руб.</t>
  </si>
  <si>
    <t xml:space="preserve">Стоимость единицы                                         </t>
  </si>
  <si>
    <t>(в базисном уровне цен)</t>
  </si>
  <si>
    <t>(в текущем уровне цен)</t>
  </si>
  <si>
    <t xml:space="preserve">Общая стоимость                                              </t>
  </si>
  <si>
    <t>чел.час</t>
  </si>
  <si>
    <t>Сметная трудоемкость</t>
  </si>
  <si>
    <t>[должность, подпись (инициалы, фамилия)]</t>
  </si>
  <si>
    <t>Проверил:</t>
  </si>
  <si>
    <t>Составил:</t>
  </si>
  <si>
    <t>Составлен в ценах</t>
  </si>
  <si>
    <t>" _____ " ________________ 201__ г.</t>
  </si>
  <si>
    <t>//</t>
  </si>
  <si>
    <t xml:space="preserve"> _______________________________ //</t>
  </si>
  <si>
    <t xml:space="preserve"> _______________________________  //</t>
  </si>
  <si>
    <t>Раздел 1. Демонтажные работы</t>
  </si>
  <si>
    <t>ФЕРр65-27-1
Приказ Минстроя России №1039/пр от 30.12.2016</t>
  </si>
  <si>
    <t>Демонтаж элеваторов номер: 1-5; 100 шт
_______________
НР 59%=74%*0.85 * 0,94 от ФОТ; (177,43 руб.)
СП 36%=50%*0.8 * 0,9 от ФОТ; (108,26 руб.)</t>
  </si>
  <si>
    <t>861,19
______
861,19</t>
  </si>
  <si>
    <t>ОЗП=17,46
ЭМ=8,52
ЗПМ=17,46
МАТ=5,26</t>
  </si>
  <si>
    <t>ФЕРр65-1-2
Приказ Минстроя России №1039/пр от 30.12.2016</t>
  </si>
  <si>
    <t>Разборка трубопроводов из водогазопроводных труб диаметром: до 63 мм; 100 м
_______________
НР 59%=74%*0.85 * 0,94 от ФОТ; (10870,13 руб.)
СП 36%=50%*0.8 * 0,9 от ФОТ; (6632,62 руб.)</t>
  </si>
  <si>
    <t>565,51
______
495,44</t>
  </si>
  <si>
    <t>12,15
______
2,3</t>
  </si>
  <si>
    <t>219,46
______
85,14</t>
  </si>
  <si>
    <t>59,62
______
0,17</t>
  </si>
  <si>
    <t>126,39
______
0,36</t>
  </si>
  <si>
    <t>ФЕРр66-24-2
Приказ Минстроя России №1039/пр от 30.12.2016</t>
  </si>
  <si>
    <t>Разборка тепловой изоляции: из ваты минеральной; 100 м2
_______________
НР 59%=74%*0.85 * 0,94 от ФОТ; (98,11 руб.)
СП 36%=50%*0.8 * 0,9 от ФОТ; (59,86 руб.)</t>
  </si>
  <si>
    <t>158,72
______
158,72</t>
  </si>
  <si>
    <t>Итого прямые затраты по разделу в текущих ценах</t>
  </si>
  <si>
    <t>129,48
______
0,36</t>
  </si>
  <si>
    <t>Накладные расходы</t>
  </si>
  <si>
    <t>Сметная прибыль</t>
  </si>
  <si>
    <t>Итого по разделу 1 Демонтажные работы</t>
  </si>
  <si>
    <t>Раздел 2. Монтажные работы</t>
  </si>
  <si>
    <t>Сантехнические работы</t>
  </si>
  <si>
    <t>ФЕР16-05-001-02
Приказ Минстроя России №1039/пр от 30.12.2016</t>
  </si>
  <si>
    <t>Установка вентилей, задвижек, затворов, клапанов обратных, кранов проходных на трубопроводах из стальных труб диаметром: до 50 мм; шт
_______________
НР 92%=128%*(0.9*0.85) * 0,94 от ФОТ; (435,64 руб.)
СП 51%=83%*(0.85*0.8) * 0,9 от ФОТ; (241,5 руб.)</t>
  </si>
  <si>
    <t>42,14
______
13,33</t>
  </si>
  <si>
    <t>4,15
______
0,23</t>
  </si>
  <si>
    <t>70,72
______
8,04</t>
  </si>
  <si>
    <t>1,47
______
0,02</t>
  </si>
  <si>
    <t>2,94
______
0,04</t>
  </si>
  <si>
    <t>Прайс поставщика</t>
  </si>
  <si>
    <t>Регулятор перепада давления автоматический РА-М, DN40, Kvs 16м3/ч, 0,04-0,16 МПа; шт.</t>
  </si>
  <si>
    <t>Клапан двухходовой Ду32 Sauter VUE032F300, PN 16, Kvs 16м3/ч; шт.</t>
  </si>
  <si>
    <t>Электропривод клапана AVM115F120; шт.</t>
  </si>
  <si>
    <t>ФССЦ-23.8.03.11-0676
Приказ Минстроя России №1039/пр от 30.12.2016</t>
  </si>
  <si>
    <t>Фланцы стальные плоские приварные из стали ВСт3сп2, ВСт3сп3, давлением: 1,6 МПа (16 кгс/см2), диаметром 40 мм; шт.</t>
  </si>
  <si>
    <t>ФССЦ-23.8.03.11-0675
Приказ Минстроя России №1039/пр от 30.12.2016</t>
  </si>
  <si>
    <t>Фланцы стальные плоские приварные из стали ВСт3сп2, ВСт3сп3, давлением: 1,6 МПа (16 кгс/см2), диаметром 32 мм; шт.</t>
  </si>
  <si>
    <t>ФЕР18-05-001-01
Приказ Минстроя России №1039/пр от 30.12.2016</t>
  </si>
  <si>
    <t>Установка насосов центробежных с электродвигателем, масса агрегата: до 0,1 т; шт
_______________
НР 92%=128%*(0.9*0.85) * 0,94 от ФОТ; (4262,19 руб.)
СП 51%=83%*(0.85*0.8) * 0,9 от ФОТ; (2362,74 руб.)</t>
  </si>
  <si>
    <t>197,56
______
131,64</t>
  </si>
  <si>
    <t>11,78
______
1,03</t>
  </si>
  <si>
    <t>200,74
______
35,96</t>
  </si>
  <si>
    <t>14,17
______
0,08</t>
  </si>
  <si>
    <t>28,34
______
0,16</t>
  </si>
  <si>
    <t>Насосы циркуляционные для отопления "WILO" серии: TOP-S 40/10 EM; шт.</t>
  </si>
  <si>
    <t>ФЕР16-05-001-03
Приказ Минстроя России №1039/пр от 30.12.2016</t>
  </si>
  <si>
    <t>Установка вентилей, задвижек, затворов, клапанов обратных, кранов проходных на трубопроводах из стальных труб диаметром: до 100 мм; шт
_______________
НР 92%=128%*(0.9*0.85) * 0,94 от ФОТ; (1728,39 руб.)
СП 51%=83%*(0.85*0.8) * 0,9 от ФОТ; (958,13 руб.)</t>
  </si>
  <si>
    <t>80,2
______
26,39</t>
  </si>
  <si>
    <t>8,39
______
0,51</t>
  </si>
  <si>
    <t>285,92
______
35,60</t>
  </si>
  <si>
    <t>2,91
______
0,04</t>
  </si>
  <si>
    <t>11,64
______
0,16</t>
  </si>
  <si>
    <t>ФССЦ-18.1.09.11-0127
Приказ Минстроя России №1039/пр от 30.12.2016</t>
  </si>
  <si>
    <t>Краны шаровые фланцевые "LD" для воды, нефтепродуктов, горюче-смазочных материалов, стандартнопроходные, из стали 20 типа: КШ.Ц.Ф.065.016.02, давлением 1,6 МПа (16 кгс/см2), длиной 200 мм, условным диаметром 65 мм; шт.</t>
  </si>
  <si>
    <t>ФССЦ-23.8.03.11-0678
Приказ Минстроя России №1039/пр от 30.12.2016</t>
  </si>
  <si>
    <t>Фланцы стальные плоские приварные из стали ВСт3сп2, ВСт3сп3, давлением: 1,6 МПа (16 кгс/см2), диаметром 65 мм; шт.</t>
  </si>
  <si>
    <t>Установка вентилей, задвижек, затворов, клапанов обратных, кранов проходных на трубопроводах из стальных труб диаметром: до 50 мм; шт
_______________
НР 92%=128%*(0.9*0.85) * 0,94 от ФОТ; (4138,56 руб.)
СП 51%=83%*(0.85*0.8) * 0,9 от ФОТ; (2294,2 руб.)</t>
  </si>
  <si>
    <t>671,84
______
76,38</t>
  </si>
  <si>
    <t>27,93
______
0,38</t>
  </si>
  <si>
    <t>ФССЦ-18.1.09.07-0226
Приказ Минстроя России №1039/пр от 30.12.2016</t>
  </si>
  <si>
    <t>Краны шаровые под приварку "LD" для воды, нефтепродуктов, горюче-смазочных материалов, стандартнопроходные, из стали 20 типа: КШ.Ц.П.050.040.02, давлением 4 МПа (40 кгс/см2), длиной 270 мм, условным диаметром 50 мм; шт.</t>
  </si>
  <si>
    <t>Клапан обратный межфланцевый Ду50; шт.</t>
  </si>
  <si>
    <t>ФССЦ-18.1.06.01-0095
Приказ Минстроя России №1039/пр от 30.12.2016</t>
  </si>
  <si>
    <t>Клапан статический балансировочный BROEN BALLOREX Venturi DRV для систем отопления, ГВС, теплоснабжения, холодоснабжения, без измерительного порта,: с внутенним резьбовым присоединением из латуни, давлением 2,5 МПа (25 кгс/см2), диаметром 40 мм; шт.</t>
  </si>
  <si>
    <t>ФССЦ-23.8.03.11-0677
Приказ Минстроя России №1039/пр от 30.12.2016</t>
  </si>
  <si>
    <t>Фланцы стальные плоские приварные из стали ВСт3сп2, ВСт3сп3, давлением: 1,6 МПа (16 кгс/см2), диаметром 50 мм; шт.</t>
  </si>
  <si>
    <t>ФЕР18-06-002-03
Приказ Минстроя России №1039/пр от 30.12.2016</t>
  </si>
  <si>
    <t>Установка грязевиков наружным диаметром патрубков: до 89 мм; шт
_______________
НР 92%=128%*(0.9*0.85) * 0,94 от ФОТ; (1180,01 руб.)
СП 51%=83%*(0.85*0.8) * 0,9 от ФОТ; (654,14 руб.)</t>
  </si>
  <si>
    <t>935,71
______
36,23</t>
  </si>
  <si>
    <t>14,89
______
0,5</t>
  </si>
  <si>
    <t>253,72
______
17,46</t>
  </si>
  <si>
    <t>3,9
______
0,04</t>
  </si>
  <si>
    <t>7,8
______
0,08</t>
  </si>
  <si>
    <t>ФЕР18-06-007-05
Приказ Минстроя России №1039/пр от 30.12.2016</t>
  </si>
  <si>
    <t>Установка фильтров диаметром: 65 мм; 10 шт
_______________
НР 92%=128%*(0.9*0.85) * 0,94 от ФОТ; (388,29 руб.)
СП 51%=83%*(0.85*0.8) * 0,9 от ФОТ; (215,25 руб.)</t>
  </si>
  <si>
    <t>211,28
______
112,41</t>
  </si>
  <si>
    <t>87,47
______
8,45</t>
  </si>
  <si>
    <t>149,05
______
29,51</t>
  </si>
  <si>
    <t>12,1
______
0,71</t>
  </si>
  <si>
    <t>2,42
______
0,14</t>
  </si>
  <si>
    <t>ФССЦ-18.2.08.05-0013
Приказ Минстроя России №1039/пр от 30.12.2016</t>
  </si>
  <si>
    <t>Фильтр магнитный фланцевый: ФМФ-65; шт.</t>
  </si>
  <si>
    <t>ФЕР18-07-001-02
Приказ Минстроя России №1039/пр от 30.12.2016</t>
  </si>
  <si>
    <t>Установка манометров: с трехходовым краном; компл
_______________
НР 92%=128%*(0.9*0.85) * 0,94 от ФОТ; (350,15 руб.)
СП 51%=83%*(0.85*0.8) * 0,9 от ФОТ; (194,11 руб.)</t>
  </si>
  <si>
    <t>3,02
______
2,18</t>
  </si>
  <si>
    <t>Манометр 0-1,6МПа; шт.</t>
  </si>
  <si>
    <t>Кран трехходовой под манометр; шт.</t>
  </si>
  <si>
    <t>ФЕР18-07-001-04
Приказ Минстроя России №1039/пр от 30.12.2016</t>
  </si>
  <si>
    <t>Установка термометров в оправе прямых и угловых; компл
_______________
НР 92%=128%*(0.9*0.85) * 0,94 от ФОТ; (186,98 руб.)
СП 51%=83%*(0.85*0.8) * 0,9 от ФОТ; (103,65 руб.)</t>
  </si>
  <si>
    <t>4,77
______
2,91</t>
  </si>
  <si>
    <t>Термометр 0-120гр прямой с оправой; шт.</t>
  </si>
  <si>
    <t>ФЕР16-07-003-06
Приказ Минстроя России №1039/пр от 30.12.2016</t>
  </si>
  <si>
    <t>Врезка в действующие внутренние сети трубопроводов отопления и водоснабжения диаметром: 50 мм; шт
_______________
НР 92%=128%*(0.9*0.85) * 0,94 от ФОТ; (1995,7 руб.)
СП 51%=83%*(0.85*0.8) * 0,9 от ФОТ; (1106,31 руб.)</t>
  </si>
  <si>
    <t>100,48
______
61,86</t>
  </si>
  <si>
    <t>6,79
______
0,26</t>
  </si>
  <si>
    <t>115,70
______
9,08</t>
  </si>
  <si>
    <t>6,43
______
0,02</t>
  </si>
  <si>
    <t>12,86
______
0,04</t>
  </si>
  <si>
    <t>ФЕР16-02-005-03
Приказ Минстроя России №1039/пр от 30.12.2016</t>
  </si>
  <si>
    <t>Прокладка трубопроводов отопления и водоснабжения из стальных электросварных труб диаметром: 65 мм; 100 м
_______________
НР 92%=128%*(0.9*0.85) * 0,94 от ФОТ; (10396,09 руб.)
СП 51%=83%*(0.85*0.8) * 0,9 от ФОТ; (5763,05 руб.)</t>
  </si>
  <si>
    <t>856,52
______
704,28</t>
  </si>
  <si>
    <t>118,22
______
14,83</t>
  </si>
  <si>
    <t>906,51
______
233,04</t>
  </si>
  <si>
    <t>72,16
______
1,24</t>
  </si>
  <si>
    <t>64,94
______
1,12</t>
  </si>
  <si>
    <t>ФССЦ-23.7.01.04-0003
Приказ Минстроя России №1039/пр от 30.12.2016</t>
  </si>
  <si>
    <t>Трубопроводы из стальных электросварных труб с гильзами для отопления и водоснабжения, наружный диаметр: 76 мм, толщина стенки 3,5 мм; м</t>
  </si>
  <si>
    <t>ФЕР16-02-005-02
Приказ Минстроя России №1039/пр от 30.12.2016</t>
  </si>
  <si>
    <t>Прокладка трубопроводов отопления и водоснабжения из стальных электросварных труб диаметром: 50 мм; 100 м
_______________
НР 92%=128%*(0.9*0.85) * 0,94 от ФОТ; (779,2 руб.)
СП 51%=83%*(0.85*0.8) * 0,9 от ФОТ; (431,95 руб.)</t>
  </si>
  <si>
    <t>715,15
______
593,7</t>
  </si>
  <si>
    <t>97,51
______
12,66</t>
  </si>
  <si>
    <t>66,46
______
17,68</t>
  </si>
  <si>
    <t>60,83
______
1,06</t>
  </si>
  <si>
    <t>4,87
______
0,08</t>
  </si>
  <si>
    <t>ФССЦ-23.7.01.04-0002
Приказ Минстроя России №1039/пр от 30.12.2016</t>
  </si>
  <si>
    <t>Трубопроводы из стальных электросварных труб с гильзами для отопления и водоснабжения, наружный диаметр: 57 мм, толщина стенки 3,5 мм; м</t>
  </si>
  <si>
    <t>ФЕР16-02-005-01
Приказ Минстроя России №1039/пр от 30.12.2016</t>
  </si>
  <si>
    <t>Прокладка трубопроводов отопления и водоснабжения из стальных электросварных труб диаметром: до 40 мм; 100 м
_______________
НР 92%=128%*(0.9*0.85) * 0,94 от ФОТ; (18019,14 руб.)
СП 51%=83%*(0.85*0.8) * 0,9 от ФОТ; (9988,87 руб.)</t>
  </si>
  <si>
    <t>712,72
______
593,7</t>
  </si>
  <si>
    <t>1536,96
______
408,92</t>
  </si>
  <si>
    <t>112,54
______
1,96</t>
  </si>
  <si>
    <t>ФССЦ-23.7.01.04-0001
Приказ Минстроя России №1039/пр от 30.12.2016</t>
  </si>
  <si>
    <t>Трубопроводы из стальных электросварных труб с гильзами для отопления и водоснабжения, наружный диаметр: 45 мм, толщина стенки 3,5 мм; м</t>
  </si>
  <si>
    <t>ФССЦ-23.7.01.03-0002
Приказ Минстроя России №1039/пр от 30.12.2016</t>
  </si>
  <si>
    <t>Трубопроводы из стальных водогазопроводных неоцинкованных труб с гильзами и креплениями для газоснабжения диаметром: 20 мм; м</t>
  </si>
  <si>
    <t>ФЕРр65-5-1
Приказ Минстроя России №1039/пр от 30.12.2016</t>
  </si>
  <si>
    <t>Смена вентилей и клапанов обратных муфтовых диаметром: до 20 мм; 100 шт
_______________
НР 82%=103%*0.85 * 0,94 от ФОТ; (4421,22 руб.)
СП 43%=60%*0.8 * 0,9 от ФОТ; (2318,44 руб.)</t>
  </si>
  <si>
    <t>797,1
______
734,67</t>
  </si>
  <si>
    <t>3,29
______
0,58</t>
  </si>
  <si>
    <t>11,77
______
4,25</t>
  </si>
  <si>
    <t>81
______
0,05</t>
  </si>
  <si>
    <t>34,02
______
0,02</t>
  </si>
  <si>
    <t>ФССЦ-18.1.06.01-0092
Приказ Минстроя России №1039/пр от 30.12.2016</t>
  </si>
  <si>
    <t>Клапан статический балансировочный BROEN BALLOREX Venturi DRV для систем отопления, ГВС, теплоснабжения, холодоснабжения, без измерительного порта,: с внутенним резьбовым присоединением из латуни, давлением 2,5 МПа (25 кгс/см2), диаметром 20 мм; шт.</t>
  </si>
  <si>
    <t>ФССЦ-18.1.09.06-0022
Приказ Минстроя России №1039/пр от 30.12.2016</t>
  </si>
  <si>
    <t>Кран шаровой муфтовый 11Б27П1, диаметром: 20 мм; шт.</t>
  </si>
  <si>
    <t>ФССЦ-18.1.09.06-0031
Приказ Минстроя России №1039/пр от 30.12.2016</t>
  </si>
  <si>
    <t>Кран шаровой стандартный муфтовый с ручкой-рычагом диаметром 15 мм; шт.</t>
  </si>
  <si>
    <t>ФЕРр65-16-1
Приказ Минстроя России №1039/пр от 30.12.2016</t>
  </si>
  <si>
    <t>Смена сгонов у трубопроводов диаметром: до 20 мм; 100 шт
_______________
НР 82%=103%*0.85 * 0,94 от ФОТ; (1721,1 руб.)
СП 43%=60%*0.8 * 0,9 от ФОТ; (902,53 руб.)</t>
  </si>
  <si>
    <t>1400,55
______
272,94</t>
  </si>
  <si>
    <t>0,63
______
0,27</t>
  </si>
  <si>
    <t>2,36
______
2,07</t>
  </si>
  <si>
    <t>28,7
______
0,02</t>
  </si>
  <si>
    <t>12,63
______
0,01</t>
  </si>
  <si>
    <t>ФЕР13-03-002-04
Приказ Минстроя России №1039/пр от 30.12.2016</t>
  </si>
  <si>
    <t>Огрунтовка металлических поверхностей за один раз: грунтовкой ГФ-021; 100 м2
_______________
НР 65%=90%*(0.9*0.85) * 0,94 от ФОТ; (268,72 руб.)
СП 43%=70%*(0.85*0.8) * 0,9 от ФОТ; (177,77 руб.)</t>
  </si>
  <si>
    <t>268,49
______
56,55</t>
  </si>
  <si>
    <t>9,22
______
0,22</t>
  </si>
  <si>
    <t>32,76
______
1,60</t>
  </si>
  <si>
    <t>5,31
______
0,02</t>
  </si>
  <si>
    <t>2,21
______
0,01</t>
  </si>
  <si>
    <t>ФЕР13-03-004-26
Приказ Минстроя России №1039/пр от 30.12.2016</t>
  </si>
  <si>
    <t>Окраска металлических огрунтованных поверхностей: эмалью ПФ-115; 100 м2
_______________
(За 2 раза ПЗ=2 (ОЗП=2; ЭМ=2 к расх.; ЗПМ=2; МАТ=2 к расх.; ТЗ=2; ТЗМ=2))
_______________
НР 65%=90%*(0.9*0.85) * 0,94 от ФОТ; (330,96 руб.)
СП 43%=70%*(0.85*0.8) * 0,9 от ФОТ; (218,94 руб.)</t>
  </si>
  <si>
    <t>644,04
______
69,48</t>
  </si>
  <si>
    <t>12,02
______
0,44</t>
  </si>
  <si>
    <t>42,71
______
3,20</t>
  </si>
  <si>
    <t>7,66
______
0,04</t>
  </si>
  <si>
    <t>3,19
______
0,02</t>
  </si>
  <si>
    <t>ФЕР26-01-009-01
Приказ Минстроя России №1039/пр от 30.12.2016</t>
  </si>
  <si>
    <t>Изоляция трубопроводов матами минераловатными, плитами минераловатными на синтетическом связующем; м3
_______________
664,53 = 685,16 - 2,204 x 9,36
_______________
НР 72%=100%*(0.9*0.85) * 0,94 от ФОТ; (4812,25 руб.)
СП 43%=70%*(0.85*0.8) * 0,9 от ФОТ; (2873,98 руб.)</t>
  </si>
  <si>
    <t>664,53
______
183,98</t>
  </si>
  <si>
    <t>43,41
______
7,42</t>
  </si>
  <si>
    <t>739,70
______
259,10</t>
  </si>
  <si>
    <t>18,85
______
0,64</t>
  </si>
  <si>
    <t>37,7
______
1,28</t>
  </si>
  <si>
    <t>ФССЦ-12.2.03.02-0024
Приказ Минстроя России №1039/пр от 30.12.2016</t>
  </si>
  <si>
    <t>Вата минеральная «ISOVER»: Сауна-50; м3</t>
  </si>
  <si>
    <t>ФЕР26-01-017-01
Приказ Минстроя России №1039/пр от 30.12.2016</t>
  </si>
  <si>
    <t>Изоляция изделиями из вспененного каучука, вспененного полиэтилена трубопроводов наружным диметром до 160 мм трубками; 10 м
_______________
НР 72%=100%*(0.9*0.85) * 0,94 от ФОТ; (946,12 руб.)
СП 43%=70%*(0.85*0.8) * 0,9 от ФОТ; (565,04 руб.)</t>
  </si>
  <si>
    <t>141,97
______
34,92</t>
  </si>
  <si>
    <t>17,27
______
2,9</t>
  </si>
  <si>
    <t>292,81
______
100,75</t>
  </si>
  <si>
    <t>3,52
______
0,25</t>
  </si>
  <si>
    <t>7
______
0,5</t>
  </si>
  <si>
    <t>ФССЦ-12.2.07.05-0075
Приказ Минстроя России №1039/пр от 30.12.2016</t>
  </si>
  <si>
    <t>Трубки из вспененного полиэтилена, внутренний диаметр: 76 мм, толщина 9 мм; 100 м</t>
  </si>
  <si>
    <t>ФССЦ-12.2.07.05-0063
Приказ Минстроя России №1039/пр от 30.12.2016</t>
  </si>
  <si>
    <t>Трубки из вспененного полиэтилена, внутренний диаметр: 57 мм, толщина 9 мм; 100 м</t>
  </si>
  <si>
    <t>ФССЦ-12.2.07.05-0054
Приказ Минстроя России №1039/пр от 30.12.2016</t>
  </si>
  <si>
    <t>Трубки из вспененного полиэтилена, внутренний диаметр: 45 мм, толщина 9 мм; 100 м</t>
  </si>
  <si>
    <t>Электромонтажные работы</t>
  </si>
  <si>
    <t>ФЕРм08-03-572-05
Приказ Минстроя России №1039/пр от 30.12.2016</t>
  </si>
  <si>
    <t>Блок управления шкафного исполнения или распределительный пункт (шкаф), устанавливаемый: на стене, высота и ширина до 1700х1100 мм; шт
_______________
НР 76%=95%*0.85 * 0,94 от ФОТ; (569,4 руб.)
СП 47%=65%*0.8 * 0,9 от ФОТ; (352,13 руб.)</t>
  </si>
  <si>
    <t>455,82
______
34,62</t>
  </si>
  <si>
    <t>69,09
______
8,29</t>
  </si>
  <si>
    <t>588,65
______
144,74</t>
  </si>
  <si>
    <t>3,49
______
0,66</t>
  </si>
  <si>
    <t>Шкаф монтажный в сборе; шт.</t>
  </si>
  <si>
    <t>Электронный регулятор температуры ECL210; шт.</t>
  </si>
  <si>
    <t>Ключ приложения контроллера ECL A230 (231); шт.</t>
  </si>
  <si>
    <t>ECL comfort, клемная панель; шт.</t>
  </si>
  <si>
    <t>Датчик температуры наружного воздуха ESMT; шт.</t>
  </si>
  <si>
    <t>Датчик погружной l=100 мм (медь) ESMU; шт.</t>
  </si>
  <si>
    <t>Гильза l=100 мм (сталь); шт.</t>
  </si>
  <si>
    <t>Датчик сухого хода; шт.</t>
  </si>
  <si>
    <t>Прибор для управления насосами SK-702; шт.</t>
  </si>
  <si>
    <t>ФЕРм08-02-411-01
Приказ Минстроя России №1039/пр от 30.12.2016</t>
  </si>
  <si>
    <t>Рукав металлический наружным диаметром: до 48 мм; 100 м
_______________
НР 76%=95%*0.85 * 0,94 от ФОТ; (352,25 руб.)
СП 47%=65%*0.8 * 0,9 от ФОТ; (217,84 руб.)</t>
  </si>
  <si>
    <t>1009,54
______
260,94</t>
  </si>
  <si>
    <t>147,98
______
4,52</t>
  </si>
  <si>
    <t>126,08
______
7,89</t>
  </si>
  <si>
    <t>27,76
______
0,36</t>
  </si>
  <si>
    <t>2,78
______
0,04</t>
  </si>
  <si>
    <t>Металлорукав РЗ-ЦХ Д10; м</t>
  </si>
  <si>
    <t>ФЕРм08-02-409-01
Приказ Минстроя России №1039/пр от 30.12.2016</t>
  </si>
  <si>
    <t>Труба винипластовая по установленным конструкциям, по стенам и колоннам с креплением скобами, диаметр: до 25 мм; 100 м
_______________
НР 76%=95%*0.85 * 0,94 от ФОТ; (601,25 руб.)
СП 47%=65%*0.8 * 0,9 от ФОТ; (371,83 руб.)</t>
  </si>
  <si>
    <t>231,36
______
178,98</t>
  </si>
  <si>
    <t>33,49
______
2,26</t>
  </si>
  <si>
    <t>71,33
______
9,87</t>
  </si>
  <si>
    <t>19,04
______
0,18</t>
  </si>
  <si>
    <t>4,76
______
0,05</t>
  </si>
  <si>
    <t>Прайс-лист</t>
  </si>
  <si>
    <t>Гофротруба Д20 пластик.; м</t>
  </si>
  <si>
    <t>ФЕРм08-02-412-01
Приказ Минстроя России №1039/пр от 30.12.2016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</si>
  <si>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сечение: до 2,5 мм2; 100 м
_______________
НР 76%=95%*0.85 * 0,94 от ФОТ; (140,9 руб.)
СП 47%=65%*0.8 * 0,9 от ФОТ; (87,13 руб.)</t>
  </si>
  <si>
    <t>55,26
______
42,21</t>
  </si>
  <si>
    <t>1,78
______
0,26</t>
  </si>
  <si>
    <t>3,79
______
1,14</t>
  </si>
  <si>
    <t>4,49
______
0,02</t>
  </si>
  <si>
    <t>1,12
______
0,01</t>
  </si>
  <si>
    <t>ФЕРм08-02-412-09
Приказ Минстроя России №1039/пр от 30.12.2016</t>
  </si>
  <si>
    <t>Затягивание провода в проложенные трубы и металлические рукава каждого последующего одножильного или многожильного в общей оплетке, суммарное сечение: до 6 мм2; 100 м
_______________
НР 76%=95%*0.85 * 0,94 от ФОТ; (115,85 руб.)
СП 47%=65%*0.8 * 0,9 от ФОТ; (71,64 руб.)</t>
  </si>
  <si>
    <t>27,29
______
17,2</t>
  </si>
  <si>
    <t>7,59
______
2,27</t>
  </si>
  <si>
    <t>1,83
______
0,02</t>
  </si>
  <si>
    <t>0,92
______
0,01</t>
  </si>
  <si>
    <t>Кабель КММ 4х0,35; м</t>
  </si>
  <si>
    <t>Провод ПВС 3х1,5; м</t>
  </si>
  <si>
    <t>Провод ШВВП 3х0,5; м</t>
  </si>
  <si>
    <t>6177,17
______
1408,55</t>
  </si>
  <si>
    <t>389,54
______
6,77</t>
  </si>
  <si>
    <t>Итого по разделу 2 Монтажные работы</t>
  </si>
  <si>
    <t>Раздел 3. Погрузка и вывоз мусора</t>
  </si>
  <si>
    <t>ФЕРр69-15-1
Приказ Минстроя России №1039/пр от 30.12.2016</t>
  </si>
  <si>
    <t>Затаривание строительного мусора в мешки; т
_______________
НР 62%=78%*0.85 * 0,94 от ФОТ; (4,01 руб.)
СП 36%=50%*0.8 * 0,9 от ФОТ; (2,33 руб.)</t>
  </si>
  <si>
    <t>23,81
______
7,41</t>
  </si>
  <si>
    <t>ФССЦпг-01-01-01-041
Приказ Минстроя России №1039/пр от 30.12.2016</t>
  </si>
  <si>
    <t>Погрузо-разгрузочные работы при автомобильных перевозках: Погрузка мусора строительного с погрузкой вручную; 1 т груза
_______________
НР 0%=0%*0.85 * 0,94 от ФОТ руб.)
СП 0%=0%*0.8 * 0,9 от ФОТ</t>
  </si>
  <si>
    <t xml:space="preserve">
ЭМ=7,93</t>
  </si>
  <si>
    <t>ФССЦпг-03-21-01-012
Приказ Минстроя России №1039/пр от 30.12.2016</t>
  </si>
  <si>
    <t>Перевозка грузов автомобилями-самосвалами грузоподъемностью 10 т работающих вне карьера на расстояние: I класс груза до 12 км; 1 т груза
_______________
НР 0%=0%*0.85 * 0,94 от ФОТ руб.)
СП 0%=0%*0.8 * 0,9 от ФОТ</t>
  </si>
  <si>
    <t xml:space="preserve">
ЭМ=8,32</t>
  </si>
  <si>
    <t>Итого по разделу 3 Погрузка и вывоз мусора</t>
  </si>
  <si>
    <t>Раздел 4. Пусконаладочные работы</t>
  </si>
  <si>
    <t>ФЕРп02-01-001-01
Приказ Минстроя России №1039/пр от 30.12.2016</t>
  </si>
  <si>
    <t>Автоматизированная система управления I категории технической сложности с количеством каналов (Кобщ): 2; система
_______________
НР 52%=65%*0.85 * 0,94 от ФОТ; (1725,14 руб.)
СП 29%=40%*0.8 * 0,9 от ФОТ; (962,1 руб.)</t>
  </si>
  <si>
    <t>190,01
______
190,01</t>
  </si>
  <si>
    <t>ФЕРп07-10-012-02
Приказ Минстроя России №1039/пр от 30.12.2016</t>
  </si>
  <si>
    <t>Регулировка теплопотребляющей системы здания, тепловая нагрузка: до 0,4 Гкал/ч; система
_______________
НР 52%=65%*0.85 * 0,94 от ФОТ; (12480,99 руб.)
СП 29%=40%*0.8 * 0,9 от ФОТ; (6960,55 руб.)</t>
  </si>
  <si>
    <t>1374,68
______
1374,68</t>
  </si>
  <si>
    <t>Итого по разделу 4 Пусконаладочные работы</t>
  </si>
  <si>
    <t>Итого прямые затраты по смете в текущих ценах</t>
  </si>
  <si>
    <t>6745,01
______
1493,69</t>
  </si>
  <si>
    <t>627,67
______
7,13</t>
  </si>
  <si>
    <t>Итоги по смете:</t>
  </si>
  <si>
    <t xml:space="preserve">  Итого Строительные работы</t>
  </si>
  <si>
    <t>506
______
6,36</t>
  </si>
  <si>
    <t xml:space="preserve">  Итого Монтажные работы</t>
  </si>
  <si>
    <t>13,07
______
0,77</t>
  </si>
  <si>
    <t xml:space="preserve">  Итого Прочие затраты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</si>
  <si>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</si>
  <si>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</si>
  <si>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</si>
  <si>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</si>
  <si>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</si>
  <si>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</si>
  <si>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</si>
  <si>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Возмещение затрат на уплату НДС ((МАТ+(ЭМ-ЗПМ)+(НР*0,1712)+СП*0,15))*0,18</t>
  </si>
  <si>
    <t xml:space="preserve">  ВСЕГО по смете</t>
  </si>
  <si>
    <t>г. Бердск, ул. Вокзальная, 12</t>
  </si>
  <si>
    <t>ЛОКАЛЬНЫЙ СМЕТНЫЙ РАСЧЕТ  №0817-05</t>
  </si>
  <si>
    <t>Реконструкция системы отопления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</si>
</sst>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i/>
      <sz val="9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4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>
      <alignment horizontal="center"/>
    </xf>
    <xf numFmtId="0" fontId="1" fillId="0" borderId="0">
      <alignment horizontal="left" vertical="top"/>
    </xf>
    <xf numFmtId="0" fontId="1" fillId="0" borderId="0"/>
  </cellStyleXfs>
  <cellXfs count="126">
    <xf numFmtId="0" fontId="0" fillId="0" borderId="0" xfId="0"/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/>
    <xf numFmtId="0" fontId="5" fillId="0" borderId="0" xfId="0" applyFont="1" applyFill="1" applyAlignment="1">
      <alignment horizontal="left" vertical="top"/>
    </xf>
    <xf numFmtId="0" fontId="5" fillId="0" borderId="0" xfId="11" applyFont="1" applyFill="1" applyAlignment="1">
      <alignment horizontal="left"/>
    </xf>
    <xf numFmtId="0" fontId="5" fillId="0" borderId="0" xfId="0" applyFont="1" applyFill="1" applyAlignment="1">
      <alignment horizontal="right" vertical="top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6" fillId="0" borderId="0" xfId="11" applyFont="1" applyAlignment="1">
      <alignment horizontal="left" vertical="center"/>
    </xf>
    <xf numFmtId="0" fontId="5" fillId="0" borderId="2" xfId="0" applyFont="1" applyBorder="1" applyAlignment="1">
      <alignment horizontal="left" vertical="top"/>
    </xf>
    <xf numFmtId="0" fontId="6" fillId="0" borderId="2" xfId="11" applyFont="1" applyBorder="1">
      <alignment horizontal="center"/>
    </xf>
    <xf numFmtId="0" fontId="8" fillId="0" borderId="2" xfId="0" applyFont="1" applyBorder="1" applyAlignment="1">
      <alignment horizontal="left" vertical="top"/>
    </xf>
    <xf numFmtId="0" fontId="6" fillId="0" borderId="0" xfId="11" applyFont="1" applyAlignment="1">
      <alignment horizontal="right" vertic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top"/>
    </xf>
    <xf numFmtId="0" fontId="11" fillId="0" borderId="0" xfId="11" applyFont="1">
      <alignment horizontal="center"/>
    </xf>
    <xf numFmtId="0" fontId="6" fillId="0" borderId="0" xfId="0" applyFont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0" xfId="11" applyFont="1" applyAlignment="1">
      <alignment horizontal="left"/>
    </xf>
    <xf numFmtId="0" fontId="5" fillId="0" borderId="0" xfId="0" applyFont="1" applyBorder="1" applyAlignment="1">
      <alignment horizontal="right" vertical="top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4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vertical="top" wrapText="1" shrinkToFit="1"/>
    </xf>
    <xf numFmtId="4" fontId="5" fillId="0" borderId="1" xfId="0" applyNumberFormat="1" applyFont="1" applyBorder="1" applyAlignment="1">
      <alignment horizontal="left" vertical="top" wrapText="1" shrinkToFit="1"/>
    </xf>
    <xf numFmtId="49" fontId="5" fillId="0" borderId="1" xfId="0" applyNumberFormat="1" applyFont="1" applyBorder="1" applyAlignment="1">
      <alignment horizontal="center" vertical="top" wrapText="1" shrinkToFit="1"/>
    </xf>
    <xf numFmtId="4" fontId="5" fillId="0" borderId="1" xfId="0" applyNumberFormat="1" applyFont="1" applyBorder="1" applyAlignment="1">
      <alignment horizontal="right" vertical="top" wrapText="1" shrinkToFit="1"/>
    </xf>
    <xf numFmtId="0" fontId="5" fillId="0" borderId="1" xfId="0" applyNumberFormat="1" applyFont="1" applyBorder="1" applyAlignment="1">
      <alignment horizontal="right" vertical="top" wrapText="1" shrinkToFit="1"/>
    </xf>
    <xf numFmtId="0" fontId="5" fillId="0" borderId="0" xfId="0" applyFont="1" applyAlignment="1">
      <alignment vertical="top" wrapText="1" shrinkToFit="1"/>
    </xf>
    <xf numFmtId="4" fontId="5" fillId="0" borderId="0" xfId="3" applyNumberFormat="1" applyFont="1" applyAlignment="1">
      <alignment horizontal="right" vertical="top" wrapText="1"/>
    </xf>
    <xf numFmtId="4" fontId="7" fillId="0" borderId="0" xfId="0" applyNumberFormat="1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12" applyFont="1" applyBorder="1" applyAlignment="1">
      <alignment horizontal="left" vertical="center"/>
    </xf>
    <xf numFmtId="0" fontId="6" fillId="0" borderId="0" xfId="12" applyFont="1" applyAlignment="1">
      <alignment horizontal="left" vertical="center"/>
    </xf>
    <xf numFmtId="0" fontId="6" fillId="0" borderId="0" xfId="0" applyFont="1" applyAlignment="1"/>
    <xf numFmtId="0" fontId="6" fillId="0" borderId="0" xfId="12" applyFont="1" applyAlignment="1">
      <alignment horizontal="left" vertical="top"/>
    </xf>
    <xf numFmtId="0" fontId="6" fillId="0" borderId="0" xfId="0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right" vertical="top" wrapText="1"/>
    </xf>
    <xf numFmtId="0" fontId="5" fillId="0" borderId="12" xfId="4" applyFont="1" applyFill="1" applyBorder="1" applyAlignment="1">
      <alignment horizontal="center" wrapText="1"/>
    </xf>
    <xf numFmtId="0" fontId="5" fillId="0" borderId="12" xfId="0" applyNumberFormat="1" applyFont="1" applyBorder="1" applyAlignment="1">
      <alignment horizontal="center" vertical="top" wrapText="1" shrinkToFit="1"/>
    </xf>
    <xf numFmtId="4" fontId="5" fillId="0" borderId="12" xfId="0" applyNumberFormat="1" applyFont="1" applyBorder="1" applyAlignment="1">
      <alignment horizontal="left" vertical="top" wrapText="1" shrinkToFit="1"/>
    </xf>
    <xf numFmtId="49" fontId="5" fillId="0" borderId="12" xfId="0" applyNumberFormat="1" applyFont="1" applyBorder="1" applyAlignment="1">
      <alignment horizontal="center" vertical="top" wrapText="1" shrinkToFit="1"/>
    </xf>
    <xf numFmtId="4" fontId="5" fillId="0" borderId="12" xfId="0" applyNumberFormat="1" applyFont="1" applyBorder="1" applyAlignment="1">
      <alignment horizontal="right" vertical="top" wrapText="1" shrinkToFit="1"/>
    </xf>
    <xf numFmtId="0" fontId="5" fillId="0" borderId="12" xfId="0" applyNumberFormat="1" applyFont="1" applyBorder="1" applyAlignment="1">
      <alignment horizontal="right" vertical="top" wrapText="1" shrinkToFit="1"/>
    </xf>
    <xf numFmtId="0" fontId="7" fillId="0" borderId="12" xfId="0" applyNumberFormat="1" applyFont="1" applyBorder="1" applyAlignment="1">
      <alignment horizontal="right" vertical="top" wrapText="1" shrinkToFit="1"/>
    </xf>
    <xf numFmtId="4" fontId="7" fillId="0" borderId="12" xfId="0" applyNumberFormat="1" applyFont="1" applyBorder="1" applyAlignment="1">
      <alignment horizontal="right" vertical="top" wrapText="1" shrinkToFit="1"/>
    </xf>
    <xf numFmtId="0" fontId="5" fillId="0" borderId="1" xfId="3" applyNumberFormat="1" applyFont="1" applyBorder="1" applyAlignment="1">
      <alignment horizontal="right" vertical="top" wrapText="1"/>
    </xf>
    <xf numFmtId="4" fontId="5" fillId="0" borderId="1" xfId="3" applyNumberFormat="1" applyFont="1" applyBorder="1" applyAlignment="1">
      <alignment horizontal="right" vertical="top" wrapText="1"/>
    </xf>
    <xf numFmtId="0" fontId="7" fillId="0" borderId="1" xfId="3" applyNumberFormat="1" applyFont="1" applyBorder="1" applyAlignment="1">
      <alignment horizontal="right" vertical="top" wrapText="1"/>
    </xf>
    <xf numFmtId="4" fontId="7" fillId="0" borderId="1" xfId="3" applyNumberFormat="1" applyFont="1" applyBorder="1" applyAlignment="1">
      <alignment horizontal="right" vertical="top" wrapText="1"/>
    </xf>
    <xf numFmtId="4" fontId="5" fillId="0" borderId="1" xfId="3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" fontId="7" fillId="0" borderId="1" xfId="3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left" vertical="top" wrapText="1" shrinkToFit="1"/>
    </xf>
    <xf numFmtId="0" fontId="7" fillId="0" borderId="12" xfId="0" applyNumberFormat="1" applyFont="1" applyBorder="1" applyAlignment="1">
      <alignment horizontal="left" vertical="top" wrapText="1" shrinkToFit="1"/>
    </xf>
    <xf numFmtId="0" fontId="12" fillId="0" borderId="12" xfId="0" applyFont="1" applyBorder="1" applyAlignment="1">
      <alignment horizontal="left" vertical="top" wrapText="1" shrinkToFit="1"/>
    </xf>
    <xf numFmtId="0" fontId="13" fillId="0" borderId="1" xfId="0" applyNumberFormat="1" applyFont="1" applyBorder="1" applyAlignment="1">
      <alignment horizontal="left" vertical="top" wrapText="1" shrinkToFit="1"/>
    </xf>
    <xf numFmtId="0" fontId="12" fillId="0" borderId="1" xfId="0" applyFont="1" applyBorder="1" applyAlignment="1">
      <alignment horizontal="left" vertical="top" wrapText="1" shrinkToFit="1"/>
    </xf>
    <xf numFmtId="0" fontId="10" fillId="0" borderId="1" xfId="0" applyNumberFormat="1" applyFont="1" applyBorder="1" applyAlignment="1">
      <alignment horizontal="left" vertical="top" wrapText="1" shrinkToFit="1"/>
    </xf>
    <xf numFmtId="0" fontId="14" fillId="0" borderId="1" xfId="0" applyFont="1" applyBorder="1" applyAlignment="1">
      <alignment horizontal="left" vertical="top" wrapText="1" shrinkToFit="1"/>
    </xf>
    <xf numFmtId="4" fontId="6" fillId="0" borderId="6" xfId="11" applyNumberFormat="1" applyFont="1" applyBorder="1" applyAlignment="1">
      <alignment horizontal="right"/>
    </xf>
    <xf numFmtId="0" fontId="6" fillId="0" borderId="3" xfId="0" applyFont="1" applyBorder="1" applyAlignment="1">
      <alignment horizontal="left" vertical="top"/>
    </xf>
    <xf numFmtId="0" fontId="6" fillId="0" borderId="3" xfId="0" applyFont="1" applyBorder="1" applyAlignment="1">
      <alignment vertical="top"/>
    </xf>
    <xf numFmtId="0" fontId="6" fillId="0" borderId="0" xfId="11" applyFont="1" applyAlignment="1">
      <alignment horizontal="left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4" fontId="6" fillId="0" borderId="3" xfId="11" applyNumberFormat="1" applyFont="1" applyBorder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top" wrapText="1"/>
    </xf>
    <xf numFmtId="0" fontId="6" fillId="0" borderId="3" xfId="11" applyFont="1" applyBorder="1" applyAlignment="1">
      <alignment horizontal="center" vertical="center" wrapText="1"/>
    </xf>
    <xf numFmtId="0" fontId="9" fillId="0" borderId="0" xfId="11" applyFont="1" applyBorder="1">
      <alignment horizont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/>
    </xf>
  </cellXfs>
  <cellStyles count="14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ПеременныеСметы" xfId="6"/>
    <cellStyle name="РесСмета" xfId="7"/>
    <cellStyle name="СводкаСтоимРаб" xfId="8"/>
    <cellStyle name="СводРасч" xfId="9"/>
    <cellStyle name="Список ресурсов" xfId="10"/>
    <cellStyle name="Титул" xfId="11"/>
    <cellStyle name="Хвост" xfId="12"/>
    <cellStyle name="Экспертиза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S149"/>
  <sheetViews>
    <sheetView showGridLines="0" tabSelected="1" zoomScale="90" zoomScaleNormal="90" workbookViewId="0"/>
  </sheetViews>
  <sheetFormatPr defaultRowHeight="12" outlineLevelRow="1" x14ac:dyDescent="0.2"/>
  <cols>
    <col min="1" max="1" width="3.85546875" style="62" customWidth="1"/>
    <col min="2" max="2" width="13.5703125" style="62" customWidth="1"/>
    <col min="3" max="3" width="43.5703125" style="62" customWidth="1"/>
    <col min="4" max="4" width="8.7109375" style="62" customWidth="1"/>
    <col min="5" max="6" width="11.42578125" style="28" customWidth="1"/>
    <col min="7" max="7" width="11.5703125" style="28" customWidth="1"/>
    <col min="8" max="12" width="11.42578125" style="28" customWidth="1"/>
    <col min="13" max="13" width="10" style="28" customWidth="1"/>
    <col min="14" max="14" width="10" style="20" customWidth="1"/>
    <col min="15" max="16384" width="9.140625" style="20"/>
  </cols>
  <sheetData>
    <row r="1" spans="1:14" s="2" customFormat="1" ht="12.75" x14ac:dyDescent="0.2">
      <c r="A1" s="1"/>
      <c r="C1" s="3"/>
      <c r="D1" s="4"/>
      <c r="E1" s="4"/>
      <c r="F1" s="5"/>
      <c r="G1" s="5"/>
      <c r="H1" s="5"/>
      <c r="I1" s="5"/>
      <c r="J1" s="5"/>
      <c r="K1" s="5"/>
      <c r="L1" s="5"/>
      <c r="N1" s="6" t="s">
        <v>18</v>
      </c>
    </row>
    <row r="2" spans="1:14" s="2" customFormat="1" ht="17.25" customHeight="1" outlineLevel="1" x14ac:dyDescent="0.2">
      <c r="A2" s="7" t="s">
        <v>25</v>
      </c>
      <c r="B2" s="8"/>
      <c r="C2" s="3"/>
      <c r="D2" s="4"/>
      <c r="E2" s="4"/>
      <c r="F2" s="5"/>
      <c r="G2" s="5"/>
      <c r="H2" s="5"/>
      <c r="I2" s="5"/>
      <c r="J2" s="5"/>
      <c r="K2" s="5"/>
      <c r="L2" s="7" t="s">
        <v>26</v>
      </c>
      <c r="M2" s="9"/>
      <c r="N2" s="9"/>
    </row>
    <row r="3" spans="1:14" s="2" customFormat="1" ht="17.25" customHeight="1" outlineLevel="1" x14ac:dyDescent="0.2">
      <c r="A3" s="10"/>
      <c r="B3" s="8"/>
      <c r="C3" s="3"/>
      <c r="D3" s="4"/>
      <c r="E3" s="4"/>
      <c r="F3" s="5"/>
      <c r="G3" s="5"/>
      <c r="H3" s="5"/>
      <c r="I3" s="5"/>
      <c r="J3" s="5"/>
      <c r="K3" s="5"/>
      <c r="L3" s="10"/>
      <c r="M3" s="9"/>
      <c r="N3" s="9"/>
    </row>
    <row r="4" spans="1:14" s="2" customFormat="1" ht="17.25" customHeight="1" outlineLevel="1" x14ac:dyDescent="0.2">
      <c r="A4" s="10"/>
      <c r="B4" s="8"/>
      <c r="C4" s="3"/>
      <c r="D4" s="4"/>
      <c r="E4" s="4"/>
      <c r="F4" s="5"/>
      <c r="G4" s="5"/>
      <c r="H4" s="5"/>
      <c r="I4" s="5"/>
      <c r="J4" s="5"/>
      <c r="K4" s="5"/>
      <c r="L4" s="10"/>
      <c r="M4" s="9"/>
      <c r="N4" s="9"/>
    </row>
    <row r="5" spans="1:14" s="2" customFormat="1" ht="17.25" customHeight="1" outlineLevel="1" x14ac:dyDescent="0.2">
      <c r="A5" s="11"/>
      <c r="B5" s="12"/>
      <c r="C5" s="10" t="s">
        <v>39</v>
      </c>
      <c r="D5" s="4"/>
      <c r="E5" s="4"/>
      <c r="F5" s="5"/>
      <c r="G5" s="5"/>
      <c r="H5" s="5"/>
      <c r="I5" s="5"/>
      <c r="J5" s="5"/>
      <c r="K5" s="5"/>
      <c r="L5" s="13"/>
      <c r="M5" s="12"/>
      <c r="N5" s="14" t="s">
        <v>39</v>
      </c>
    </row>
    <row r="6" spans="1:14" s="2" customFormat="1" ht="16.5" customHeight="1" outlineLevel="1" x14ac:dyDescent="0.2">
      <c r="A6" s="15" t="s">
        <v>38</v>
      </c>
      <c r="B6" s="16"/>
      <c r="C6" s="17"/>
      <c r="D6" s="4"/>
      <c r="E6" s="4"/>
      <c r="F6" s="5"/>
      <c r="G6" s="5"/>
      <c r="H6" s="5"/>
      <c r="I6" s="5"/>
      <c r="J6" s="5"/>
      <c r="K6" s="5"/>
      <c r="L6" s="15" t="s">
        <v>38</v>
      </c>
      <c r="M6" s="16"/>
      <c r="N6" s="17"/>
    </row>
    <row r="7" spans="1:14" ht="17.25" customHeight="1" x14ac:dyDescent="0.2">
      <c r="A7" s="18"/>
      <c r="B7" s="122" t="s">
        <v>312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9"/>
    </row>
    <row r="8" spans="1:14" ht="12.75" customHeight="1" x14ac:dyDescent="0.2">
      <c r="A8" s="21"/>
      <c r="B8" s="121" t="s">
        <v>19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</row>
    <row r="9" spans="1:14" ht="12.75" x14ac:dyDescent="0.2">
      <c r="A9" s="22"/>
      <c r="B9" s="22"/>
      <c r="C9" s="23"/>
      <c r="D9" s="23"/>
      <c r="E9" s="23"/>
      <c r="F9" s="23"/>
      <c r="G9" s="23"/>
      <c r="H9" s="23"/>
      <c r="I9" s="23"/>
      <c r="J9" s="23"/>
      <c r="K9" s="22"/>
      <c r="L9" s="22"/>
      <c r="M9" s="22"/>
    </row>
    <row r="10" spans="1:14" ht="16.5" customHeight="1" x14ac:dyDescent="0.25">
      <c r="A10" s="24"/>
      <c r="B10" s="123" t="s">
        <v>313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9"/>
    </row>
    <row r="11" spans="1:14" ht="12.75" customHeight="1" x14ac:dyDescent="0.2">
      <c r="A11" s="21"/>
      <c r="B11" s="121" t="s">
        <v>1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4" ht="12.75" x14ac:dyDescent="0.2">
      <c r="A12" s="22"/>
      <c r="B12" s="22"/>
      <c r="C12" s="22"/>
      <c r="D12" s="23"/>
      <c r="E12" s="22"/>
      <c r="F12" s="22"/>
      <c r="G12" s="125" t="s">
        <v>20</v>
      </c>
      <c r="H12" s="125"/>
      <c r="I12" s="124"/>
      <c r="J12" s="124"/>
      <c r="K12" s="22"/>
      <c r="L12" s="22"/>
      <c r="M12" s="22"/>
    </row>
    <row r="13" spans="1:14" ht="12.75" customHeight="1" x14ac:dyDescent="0.2">
      <c r="A13" s="25" t="s">
        <v>21</v>
      </c>
      <c r="B13" s="122" t="s">
        <v>314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</row>
    <row r="14" spans="1:14" ht="12.75" customHeight="1" x14ac:dyDescent="0.2">
      <c r="A14" s="21"/>
      <c r="B14" s="121" t="s">
        <v>2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</row>
    <row r="15" spans="1:14" ht="12.75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4" ht="12.75" x14ac:dyDescent="0.2">
      <c r="A16" s="26" t="s">
        <v>22</v>
      </c>
      <c r="B16" s="26"/>
      <c r="C16" s="96"/>
      <c r="D16" s="96"/>
      <c r="E16" s="96"/>
      <c r="F16" s="96"/>
      <c r="G16" s="96"/>
      <c r="H16" s="96"/>
      <c r="I16" s="96"/>
      <c r="J16" s="96"/>
      <c r="K16" s="22"/>
      <c r="L16" s="22"/>
      <c r="M16" s="22"/>
    </row>
    <row r="17" spans="1:19" ht="12.75" x14ac:dyDescent="0.2">
      <c r="A17" s="27"/>
      <c r="B17" s="27"/>
      <c r="C17" s="27"/>
      <c r="D17" s="27"/>
      <c r="E17" s="27"/>
      <c r="G17" s="29"/>
      <c r="H17" s="94" t="s">
        <v>23</v>
      </c>
      <c r="I17" s="95"/>
      <c r="J17" s="95"/>
      <c r="K17" s="95"/>
      <c r="L17" s="106">
        <v>708613.2</v>
      </c>
      <c r="M17" s="106"/>
      <c r="N17" s="30" t="s">
        <v>27</v>
      </c>
    </row>
    <row r="18" spans="1:19" ht="12.75" x14ac:dyDescent="0.2">
      <c r="A18" s="105"/>
      <c r="B18" s="105"/>
      <c r="C18" s="105"/>
      <c r="D18" s="105"/>
      <c r="G18" s="29"/>
      <c r="H18" s="94" t="s">
        <v>24</v>
      </c>
      <c r="I18" s="95"/>
      <c r="J18" s="95"/>
      <c r="K18" s="95"/>
      <c r="L18" s="93">
        <v>112643.78</v>
      </c>
      <c r="M18" s="93"/>
      <c r="N18" s="30" t="s">
        <v>27</v>
      </c>
    </row>
    <row r="19" spans="1:19" ht="12.75" outlineLevel="1" x14ac:dyDescent="0.2">
      <c r="A19" s="23"/>
      <c r="B19" s="23"/>
      <c r="C19" s="23"/>
      <c r="D19" s="23"/>
      <c r="G19" s="29"/>
      <c r="H19" s="94" t="s">
        <v>33</v>
      </c>
      <c r="I19" s="95"/>
      <c r="J19" s="95"/>
      <c r="K19" s="95"/>
      <c r="L19" s="93">
        <f>L20+M20</f>
        <v>634.79999999999995</v>
      </c>
      <c r="M19" s="93"/>
      <c r="N19" s="30" t="s">
        <v>32</v>
      </c>
    </row>
    <row r="20" spans="1:19" ht="12.75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31">
        <v>627.66999999999996</v>
      </c>
      <c r="M20" s="31">
        <v>7.13</v>
      </c>
    </row>
    <row r="21" spans="1:19" ht="12.75" customHeight="1" x14ac:dyDescent="0.2">
      <c r="A21" s="96" t="s">
        <v>37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32"/>
    </row>
    <row r="22" spans="1:19" x14ac:dyDescent="0.2">
      <c r="A22" s="33"/>
      <c r="B22" s="20"/>
      <c r="C22" s="26"/>
      <c r="D22" s="34"/>
      <c r="E22" s="34"/>
      <c r="F22" s="25"/>
      <c r="G22" s="25"/>
      <c r="H22" s="25"/>
      <c r="I22" s="25"/>
      <c r="J22" s="25"/>
      <c r="K22" s="25"/>
      <c r="L22" s="25"/>
      <c r="M22" s="35"/>
    </row>
    <row r="23" spans="1:19" ht="15" customHeight="1" x14ac:dyDescent="0.2">
      <c r="A23" s="107" t="s">
        <v>5</v>
      </c>
      <c r="B23" s="107" t="s">
        <v>6</v>
      </c>
      <c r="C23" s="107" t="s">
        <v>0</v>
      </c>
      <c r="D23" s="97" t="s">
        <v>7</v>
      </c>
      <c r="E23" s="97" t="s">
        <v>28</v>
      </c>
      <c r="F23" s="109"/>
      <c r="G23" s="120"/>
      <c r="H23" s="109" t="s">
        <v>3</v>
      </c>
      <c r="I23" s="97" t="s">
        <v>31</v>
      </c>
      <c r="J23" s="109"/>
      <c r="K23" s="109"/>
      <c r="L23" s="120"/>
      <c r="M23" s="109" t="s">
        <v>8</v>
      </c>
      <c r="N23" s="110"/>
    </row>
    <row r="24" spans="1:19" ht="12" customHeight="1" x14ac:dyDescent="0.2">
      <c r="A24" s="99"/>
      <c r="B24" s="99"/>
      <c r="C24" s="99"/>
      <c r="D24" s="98"/>
      <c r="E24" s="102" t="s">
        <v>29</v>
      </c>
      <c r="F24" s="115"/>
      <c r="G24" s="116"/>
      <c r="H24" s="111"/>
      <c r="I24" s="102" t="s">
        <v>30</v>
      </c>
      <c r="J24" s="103"/>
      <c r="K24" s="103"/>
      <c r="L24" s="104"/>
      <c r="M24" s="111"/>
      <c r="N24" s="112"/>
    </row>
    <row r="25" spans="1:19" ht="23.25" customHeight="1" x14ac:dyDescent="0.2">
      <c r="A25" s="99"/>
      <c r="B25" s="99"/>
      <c r="C25" s="99"/>
      <c r="D25" s="99"/>
      <c r="E25" s="36" t="s">
        <v>4</v>
      </c>
      <c r="F25" s="36" t="s">
        <v>9</v>
      </c>
      <c r="G25" s="99" t="s">
        <v>10</v>
      </c>
      <c r="H25" s="111"/>
      <c r="I25" s="99" t="s">
        <v>4</v>
      </c>
      <c r="J25" s="99" t="s">
        <v>11</v>
      </c>
      <c r="K25" s="36" t="s">
        <v>12</v>
      </c>
      <c r="L25" s="99" t="s">
        <v>10</v>
      </c>
      <c r="M25" s="113"/>
      <c r="N25" s="114"/>
    </row>
    <row r="26" spans="1:19" ht="18" customHeight="1" x14ac:dyDescent="0.2">
      <c r="A26" s="99"/>
      <c r="B26" s="99"/>
      <c r="C26" s="99"/>
      <c r="D26" s="100"/>
      <c r="E26" s="107" t="s">
        <v>11</v>
      </c>
      <c r="F26" s="107" t="s">
        <v>13</v>
      </c>
      <c r="G26" s="100"/>
      <c r="H26" s="111"/>
      <c r="I26" s="99"/>
      <c r="J26" s="99"/>
      <c r="K26" s="107" t="s">
        <v>14</v>
      </c>
      <c r="L26" s="100"/>
      <c r="M26" s="117" t="s">
        <v>15</v>
      </c>
      <c r="N26" s="118"/>
    </row>
    <row r="27" spans="1:19" ht="20.25" customHeight="1" x14ac:dyDescent="0.2">
      <c r="A27" s="108"/>
      <c r="B27" s="108"/>
      <c r="C27" s="108"/>
      <c r="D27" s="101"/>
      <c r="E27" s="108"/>
      <c r="F27" s="108"/>
      <c r="G27" s="101"/>
      <c r="H27" s="119"/>
      <c r="I27" s="108"/>
      <c r="J27" s="108"/>
      <c r="K27" s="108"/>
      <c r="L27" s="101"/>
      <c r="M27" s="37" t="s">
        <v>16</v>
      </c>
      <c r="N27" s="37" t="s">
        <v>17</v>
      </c>
    </row>
    <row r="28" spans="1:19" x14ac:dyDescent="0.2">
      <c r="A28" s="69">
        <v>1</v>
      </c>
      <c r="B28" s="69">
        <v>2</v>
      </c>
      <c r="C28" s="69">
        <v>3</v>
      </c>
      <c r="D28" s="69">
        <v>4</v>
      </c>
      <c r="E28" s="69">
        <v>5</v>
      </c>
      <c r="F28" s="69">
        <v>6</v>
      </c>
      <c r="G28" s="69">
        <v>7</v>
      </c>
      <c r="H28" s="69">
        <v>8</v>
      </c>
      <c r="I28" s="69">
        <v>9</v>
      </c>
      <c r="J28" s="69">
        <v>10</v>
      </c>
      <c r="K28" s="69">
        <v>11</v>
      </c>
      <c r="L28" s="69">
        <v>12</v>
      </c>
      <c r="M28" s="69">
        <v>13</v>
      </c>
      <c r="N28" s="69">
        <v>14</v>
      </c>
      <c r="O28" s="38"/>
      <c r="P28" s="38"/>
      <c r="Q28" s="38"/>
    </row>
    <row r="29" spans="1:19" s="44" customFormat="1" ht="17.850000000000001" customHeight="1" x14ac:dyDescent="0.2">
      <c r="A29" s="89" t="s">
        <v>42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</row>
    <row r="30" spans="1:19" ht="72" x14ac:dyDescent="0.2">
      <c r="A30" s="39">
        <v>1</v>
      </c>
      <c r="B30" s="40" t="s">
        <v>43</v>
      </c>
      <c r="C30" s="40" t="s">
        <v>44</v>
      </c>
      <c r="D30" s="41">
        <v>0.02</v>
      </c>
      <c r="E30" s="42" t="s">
        <v>45</v>
      </c>
      <c r="F30" s="42"/>
      <c r="G30" s="42"/>
      <c r="H30" s="42" t="s">
        <v>46</v>
      </c>
      <c r="I30" s="43">
        <v>300.73</v>
      </c>
      <c r="J30" s="43">
        <v>300.73</v>
      </c>
      <c r="K30" s="43"/>
      <c r="L30" s="43"/>
      <c r="M30" s="42">
        <v>97.2</v>
      </c>
      <c r="N30" s="42">
        <v>1.94</v>
      </c>
      <c r="O30" s="44"/>
      <c r="P30" s="44"/>
      <c r="Q30" s="44"/>
      <c r="R30" s="44"/>
      <c r="S30" s="44"/>
    </row>
    <row r="31" spans="1:19" ht="72" x14ac:dyDescent="0.2">
      <c r="A31" s="39">
        <v>2</v>
      </c>
      <c r="B31" s="40" t="s">
        <v>47</v>
      </c>
      <c r="C31" s="40" t="s">
        <v>48</v>
      </c>
      <c r="D31" s="41">
        <v>2.12</v>
      </c>
      <c r="E31" s="42" t="s">
        <v>49</v>
      </c>
      <c r="F31" s="42" t="s">
        <v>50</v>
      </c>
      <c r="G31" s="42">
        <v>57.92</v>
      </c>
      <c r="H31" s="42" t="s">
        <v>46</v>
      </c>
      <c r="I31" s="43">
        <v>19204.150000000001</v>
      </c>
      <c r="J31" s="43">
        <v>18338.810000000001</v>
      </c>
      <c r="K31" s="43" t="s">
        <v>51</v>
      </c>
      <c r="L31" s="43">
        <v>645.88</v>
      </c>
      <c r="M31" s="42" t="s">
        <v>52</v>
      </c>
      <c r="N31" s="42" t="s">
        <v>53</v>
      </c>
      <c r="O31" s="44"/>
      <c r="P31" s="44"/>
      <c r="Q31" s="44"/>
      <c r="R31" s="44"/>
      <c r="S31" s="44"/>
    </row>
    <row r="32" spans="1:19" ht="72" x14ac:dyDescent="0.2">
      <c r="A32" s="70">
        <v>3</v>
      </c>
      <c r="B32" s="71" t="s">
        <v>54</v>
      </c>
      <c r="C32" s="71" t="s">
        <v>55</v>
      </c>
      <c r="D32" s="72">
        <v>0.06</v>
      </c>
      <c r="E32" s="73" t="s">
        <v>56</v>
      </c>
      <c r="F32" s="73"/>
      <c r="G32" s="73"/>
      <c r="H32" s="73" t="s">
        <v>46</v>
      </c>
      <c r="I32" s="74">
        <v>166.28</v>
      </c>
      <c r="J32" s="74">
        <v>166.28</v>
      </c>
      <c r="K32" s="74"/>
      <c r="L32" s="74"/>
      <c r="M32" s="73">
        <v>19.100000000000001</v>
      </c>
      <c r="N32" s="73">
        <v>1.1499999999999999</v>
      </c>
      <c r="O32" s="44"/>
      <c r="P32" s="44"/>
      <c r="Q32" s="44"/>
      <c r="R32" s="44"/>
      <c r="S32" s="44"/>
    </row>
    <row r="33" spans="1:19" ht="36" x14ac:dyDescent="0.2">
      <c r="A33" s="85" t="s">
        <v>57</v>
      </c>
      <c r="B33" s="86"/>
      <c r="C33" s="86"/>
      <c r="D33" s="86"/>
      <c r="E33" s="86"/>
      <c r="F33" s="86"/>
      <c r="G33" s="86"/>
      <c r="H33" s="86"/>
      <c r="I33" s="43">
        <v>19671.16</v>
      </c>
      <c r="J33" s="43">
        <v>18805.82</v>
      </c>
      <c r="K33" s="43" t="s">
        <v>51</v>
      </c>
      <c r="L33" s="43">
        <v>645.88</v>
      </c>
      <c r="M33" s="42"/>
      <c r="N33" s="42" t="s">
        <v>58</v>
      </c>
      <c r="O33" s="44"/>
      <c r="P33" s="44"/>
      <c r="Q33" s="44"/>
      <c r="R33" s="44"/>
      <c r="S33" s="44"/>
    </row>
    <row r="34" spans="1:19" s="59" customFormat="1" ht="12.75" x14ac:dyDescent="0.2">
      <c r="A34" s="85" t="s">
        <v>59</v>
      </c>
      <c r="B34" s="86"/>
      <c r="C34" s="86"/>
      <c r="D34" s="86"/>
      <c r="E34" s="86"/>
      <c r="F34" s="86"/>
      <c r="G34" s="86"/>
      <c r="H34" s="86"/>
      <c r="I34" s="43">
        <v>11145.67</v>
      </c>
      <c r="J34" s="43"/>
      <c r="K34" s="43"/>
      <c r="L34" s="43"/>
      <c r="M34" s="42"/>
      <c r="N34" s="42"/>
      <c r="O34" s="44"/>
      <c r="P34" s="44"/>
      <c r="Q34" s="44"/>
      <c r="R34" s="44"/>
      <c r="S34" s="44"/>
    </row>
    <row r="35" spans="1:19" ht="12.75" x14ac:dyDescent="0.2">
      <c r="A35" s="85" t="s">
        <v>60</v>
      </c>
      <c r="B35" s="86"/>
      <c r="C35" s="86"/>
      <c r="D35" s="86"/>
      <c r="E35" s="86"/>
      <c r="F35" s="86"/>
      <c r="G35" s="86"/>
      <c r="H35" s="86"/>
      <c r="I35" s="43">
        <v>6800.75</v>
      </c>
      <c r="J35" s="43"/>
      <c r="K35" s="43"/>
      <c r="L35" s="43"/>
      <c r="M35" s="42"/>
      <c r="N35" s="42"/>
      <c r="O35" s="44"/>
      <c r="P35" s="44"/>
      <c r="Q35" s="44"/>
      <c r="R35" s="44"/>
      <c r="S35" s="44"/>
    </row>
    <row r="36" spans="1:19" ht="36" x14ac:dyDescent="0.2">
      <c r="A36" s="87" t="s">
        <v>61</v>
      </c>
      <c r="B36" s="88"/>
      <c r="C36" s="88"/>
      <c r="D36" s="88"/>
      <c r="E36" s="88"/>
      <c r="F36" s="88"/>
      <c r="G36" s="88"/>
      <c r="H36" s="88"/>
      <c r="I36" s="75">
        <v>37617.58</v>
      </c>
      <c r="J36" s="75"/>
      <c r="K36" s="75"/>
      <c r="L36" s="75"/>
      <c r="M36" s="76"/>
      <c r="N36" s="76" t="s">
        <v>58</v>
      </c>
      <c r="O36" s="44"/>
      <c r="P36" s="44"/>
      <c r="Q36" s="44"/>
      <c r="R36" s="44"/>
      <c r="S36" s="44"/>
    </row>
    <row r="37" spans="1:19" ht="17.850000000000001" customHeight="1" x14ac:dyDescent="0.2">
      <c r="A37" s="89" t="s">
        <v>62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44"/>
      <c r="P37" s="44"/>
      <c r="Q37" s="44"/>
      <c r="R37" s="44"/>
      <c r="S37" s="44"/>
    </row>
    <row r="38" spans="1:19" ht="17.850000000000001" customHeight="1" x14ac:dyDescent="0.2">
      <c r="A38" s="91" t="s">
        <v>63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44"/>
      <c r="P38" s="44"/>
      <c r="Q38" s="44"/>
      <c r="R38" s="44"/>
      <c r="S38" s="44"/>
    </row>
    <row r="39" spans="1:19" s="59" customFormat="1" ht="96" x14ac:dyDescent="0.2">
      <c r="A39" s="39">
        <v>4</v>
      </c>
      <c r="B39" s="40" t="s">
        <v>64</v>
      </c>
      <c r="C39" s="40" t="s">
        <v>65</v>
      </c>
      <c r="D39" s="41">
        <v>2</v>
      </c>
      <c r="E39" s="42" t="s">
        <v>66</v>
      </c>
      <c r="F39" s="42" t="s">
        <v>67</v>
      </c>
      <c r="G39" s="42">
        <v>24.66</v>
      </c>
      <c r="H39" s="42" t="s">
        <v>46</v>
      </c>
      <c r="I39" s="43">
        <v>795.62</v>
      </c>
      <c r="J39" s="43">
        <v>465.48</v>
      </c>
      <c r="K39" s="43" t="s">
        <v>68</v>
      </c>
      <c r="L39" s="43">
        <v>259.42</v>
      </c>
      <c r="M39" s="42" t="s">
        <v>69</v>
      </c>
      <c r="N39" s="42" t="s">
        <v>70</v>
      </c>
      <c r="O39" s="44"/>
      <c r="P39" s="44"/>
      <c r="Q39" s="44"/>
      <c r="R39" s="44"/>
      <c r="S39" s="44"/>
    </row>
    <row r="40" spans="1:19" ht="24" x14ac:dyDescent="0.2">
      <c r="A40" s="39">
        <v>5</v>
      </c>
      <c r="B40" s="40" t="s">
        <v>71</v>
      </c>
      <c r="C40" s="40" t="s">
        <v>72</v>
      </c>
      <c r="D40" s="41">
        <v>1</v>
      </c>
      <c r="E40" s="42">
        <v>31474.58</v>
      </c>
      <c r="F40" s="42"/>
      <c r="G40" s="42">
        <v>31474.58</v>
      </c>
      <c r="H40" s="42"/>
      <c r="I40" s="43">
        <v>31474.58</v>
      </c>
      <c r="J40" s="43"/>
      <c r="K40" s="43"/>
      <c r="L40" s="43">
        <v>31474.58</v>
      </c>
      <c r="M40" s="42"/>
      <c r="N40" s="42"/>
      <c r="O40" s="44"/>
      <c r="P40" s="44"/>
      <c r="Q40" s="44"/>
      <c r="R40" s="44"/>
      <c r="S40" s="44"/>
    </row>
    <row r="41" spans="1:19" ht="24" x14ac:dyDescent="0.2">
      <c r="A41" s="39">
        <v>6</v>
      </c>
      <c r="B41" s="40" t="s">
        <v>71</v>
      </c>
      <c r="C41" s="40" t="s">
        <v>73</v>
      </c>
      <c r="D41" s="41">
        <v>1</v>
      </c>
      <c r="E41" s="42">
        <v>16949.150000000001</v>
      </c>
      <c r="F41" s="42"/>
      <c r="G41" s="42">
        <v>16949.150000000001</v>
      </c>
      <c r="H41" s="42"/>
      <c r="I41" s="43">
        <v>16949.150000000001</v>
      </c>
      <c r="J41" s="43"/>
      <c r="K41" s="43"/>
      <c r="L41" s="43">
        <v>16949.150000000001</v>
      </c>
      <c r="M41" s="42"/>
      <c r="N41" s="42"/>
      <c r="O41" s="44"/>
      <c r="P41" s="44"/>
      <c r="Q41" s="44"/>
      <c r="R41" s="44"/>
      <c r="S41" s="44"/>
    </row>
    <row r="42" spans="1:19" ht="24" x14ac:dyDescent="0.2">
      <c r="A42" s="39">
        <v>7</v>
      </c>
      <c r="B42" s="40" t="s">
        <v>71</v>
      </c>
      <c r="C42" s="40" t="s">
        <v>74</v>
      </c>
      <c r="D42" s="41">
        <v>1</v>
      </c>
      <c r="E42" s="42">
        <v>10238</v>
      </c>
      <c r="F42" s="42"/>
      <c r="G42" s="42">
        <v>10238</v>
      </c>
      <c r="H42" s="42"/>
      <c r="I42" s="43">
        <v>10238</v>
      </c>
      <c r="J42" s="43"/>
      <c r="K42" s="43"/>
      <c r="L42" s="43">
        <v>10238</v>
      </c>
      <c r="M42" s="42"/>
      <c r="N42" s="42"/>
      <c r="O42" s="44"/>
      <c r="P42" s="44"/>
      <c r="Q42" s="44"/>
      <c r="R42" s="44"/>
      <c r="S42" s="44"/>
    </row>
    <row r="43" spans="1:19" ht="96" x14ac:dyDescent="0.2">
      <c r="A43" s="39">
        <v>8</v>
      </c>
      <c r="B43" s="40" t="s">
        <v>75</v>
      </c>
      <c r="C43" s="40" t="s">
        <v>76</v>
      </c>
      <c r="D43" s="41">
        <v>2</v>
      </c>
      <c r="E43" s="42">
        <v>23.4</v>
      </c>
      <c r="F43" s="42"/>
      <c r="G43" s="42">
        <v>23.4</v>
      </c>
      <c r="H43" s="42" t="s">
        <v>46</v>
      </c>
      <c r="I43" s="43">
        <v>246.16</v>
      </c>
      <c r="J43" s="43"/>
      <c r="K43" s="43"/>
      <c r="L43" s="43">
        <v>246.16</v>
      </c>
      <c r="M43" s="42"/>
      <c r="N43" s="42"/>
      <c r="O43" s="44"/>
      <c r="P43" s="44"/>
      <c r="Q43" s="44"/>
      <c r="R43" s="44"/>
      <c r="S43" s="44"/>
    </row>
    <row r="44" spans="1:19" ht="96" x14ac:dyDescent="0.2">
      <c r="A44" s="39">
        <v>9</v>
      </c>
      <c r="B44" s="40" t="s">
        <v>77</v>
      </c>
      <c r="C44" s="40" t="s">
        <v>78</v>
      </c>
      <c r="D44" s="41">
        <v>2</v>
      </c>
      <c r="E44" s="42">
        <v>21.47</v>
      </c>
      <c r="F44" s="42"/>
      <c r="G44" s="42">
        <v>21.47</v>
      </c>
      <c r="H44" s="42" t="s">
        <v>46</v>
      </c>
      <c r="I44" s="43">
        <v>225.86</v>
      </c>
      <c r="J44" s="43"/>
      <c r="K44" s="43"/>
      <c r="L44" s="43">
        <v>225.86</v>
      </c>
      <c r="M44" s="42"/>
      <c r="N44" s="42"/>
      <c r="O44" s="44"/>
      <c r="P44" s="44"/>
      <c r="Q44" s="44"/>
      <c r="R44" s="44"/>
      <c r="S44" s="44"/>
    </row>
    <row r="45" spans="1:19" ht="84" x14ac:dyDescent="0.2">
      <c r="A45" s="39">
        <v>10</v>
      </c>
      <c r="B45" s="40" t="s">
        <v>79</v>
      </c>
      <c r="C45" s="40" t="s">
        <v>80</v>
      </c>
      <c r="D45" s="41">
        <v>2</v>
      </c>
      <c r="E45" s="42" t="s">
        <v>81</v>
      </c>
      <c r="F45" s="42" t="s">
        <v>82</v>
      </c>
      <c r="G45" s="42">
        <v>54.14</v>
      </c>
      <c r="H45" s="42" t="s">
        <v>46</v>
      </c>
      <c r="I45" s="43">
        <v>5367.16</v>
      </c>
      <c r="J45" s="43">
        <v>4596.8599999999997</v>
      </c>
      <c r="K45" s="43" t="s">
        <v>83</v>
      </c>
      <c r="L45" s="43">
        <v>569.55999999999995</v>
      </c>
      <c r="M45" s="42" t="s">
        <v>84</v>
      </c>
      <c r="N45" s="42" t="s">
        <v>85</v>
      </c>
      <c r="O45" s="44"/>
      <c r="P45" s="44"/>
      <c r="Q45" s="44"/>
      <c r="R45" s="44"/>
      <c r="S45" s="44"/>
    </row>
    <row r="46" spans="1:19" ht="24" x14ac:dyDescent="0.2">
      <c r="A46" s="39">
        <v>11</v>
      </c>
      <c r="B46" s="40" t="s">
        <v>71</v>
      </c>
      <c r="C46" s="40" t="s">
        <v>86</v>
      </c>
      <c r="D46" s="41">
        <v>2</v>
      </c>
      <c r="E46" s="42">
        <v>32100</v>
      </c>
      <c r="F46" s="42"/>
      <c r="G46" s="42">
        <v>32100</v>
      </c>
      <c r="H46" s="42"/>
      <c r="I46" s="43">
        <v>64200</v>
      </c>
      <c r="J46" s="43"/>
      <c r="K46" s="43"/>
      <c r="L46" s="43">
        <v>64200</v>
      </c>
      <c r="M46" s="42"/>
      <c r="N46" s="42"/>
      <c r="O46" s="44"/>
      <c r="P46" s="44"/>
      <c r="Q46" s="44"/>
      <c r="R46" s="44"/>
      <c r="S46" s="44"/>
    </row>
    <row r="47" spans="1:19" ht="96" x14ac:dyDescent="0.2">
      <c r="A47" s="39">
        <v>12</v>
      </c>
      <c r="B47" s="40" t="s">
        <v>87</v>
      </c>
      <c r="C47" s="40" t="s">
        <v>88</v>
      </c>
      <c r="D47" s="41">
        <v>4</v>
      </c>
      <c r="E47" s="42" t="s">
        <v>89</v>
      </c>
      <c r="F47" s="42" t="s">
        <v>90</v>
      </c>
      <c r="G47" s="42">
        <v>45.42</v>
      </c>
      <c r="H47" s="42" t="s">
        <v>46</v>
      </c>
      <c r="I47" s="43">
        <v>3084.64</v>
      </c>
      <c r="J47" s="43">
        <v>1843.08</v>
      </c>
      <c r="K47" s="43" t="s">
        <v>91</v>
      </c>
      <c r="L47" s="43">
        <v>955.64</v>
      </c>
      <c r="M47" s="42" t="s">
        <v>92</v>
      </c>
      <c r="N47" s="42" t="s">
        <v>93</v>
      </c>
      <c r="O47" s="44"/>
      <c r="P47" s="44"/>
      <c r="Q47" s="44"/>
      <c r="R47" s="44"/>
      <c r="S47" s="44"/>
    </row>
    <row r="48" spans="1:19" ht="96" x14ac:dyDescent="0.2">
      <c r="A48" s="39">
        <v>13</v>
      </c>
      <c r="B48" s="40" t="s">
        <v>94</v>
      </c>
      <c r="C48" s="40" t="s">
        <v>95</v>
      </c>
      <c r="D48" s="41">
        <v>4</v>
      </c>
      <c r="E48" s="42">
        <v>491.1</v>
      </c>
      <c r="F48" s="42"/>
      <c r="G48" s="42">
        <v>491.1</v>
      </c>
      <c r="H48" s="42" t="s">
        <v>46</v>
      </c>
      <c r="I48" s="43">
        <v>10332.76</v>
      </c>
      <c r="J48" s="43"/>
      <c r="K48" s="43"/>
      <c r="L48" s="43">
        <v>10332.76</v>
      </c>
      <c r="M48" s="42"/>
      <c r="N48" s="42"/>
      <c r="O48" s="44"/>
      <c r="P48" s="44"/>
      <c r="Q48" s="44"/>
      <c r="R48" s="44"/>
      <c r="S48" s="44"/>
    </row>
    <row r="49" spans="1:19" ht="96" x14ac:dyDescent="0.2">
      <c r="A49" s="39">
        <v>14</v>
      </c>
      <c r="B49" s="40" t="s">
        <v>96</v>
      </c>
      <c r="C49" s="40" t="s">
        <v>97</v>
      </c>
      <c r="D49" s="41">
        <v>8</v>
      </c>
      <c r="E49" s="42">
        <v>33</v>
      </c>
      <c r="F49" s="42"/>
      <c r="G49" s="42">
        <v>33</v>
      </c>
      <c r="H49" s="42" t="s">
        <v>46</v>
      </c>
      <c r="I49" s="43">
        <v>1388.64</v>
      </c>
      <c r="J49" s="43"/>
      <c r="K49" s="43"/>
      <c r="L49" s="43">
        <v>1388.64</v>
      </c>
      <c r="M49" s="42"/>
      <c r="N49" s="42"/>
      <c r="O49" s="44"/>
      <c r="P49" s="44"/>
      <c r="Q49" s="44"/>
      <c r="R49" s="44"/>
      <c r="S49" s="44"/>
    </row>
    <row r="50" spans="1:19" ht="96" x14ac:dyDescent="0.2">
      <c r="A50" s="39">
        <v>15</v>
      </c>
      <c r="B50" s="40" t="s">
        <v>64</v>
      </c>
      <c r="C50" s="40" t="s">
        <v>98</v>
      </c>
      <c r="D50" s="41">
        <v>19</v>
      </c>
      <c r="E50" s="42" t="s">
        <v>66</v>
      </c>
      <c r="F50" s="42" t="s">
        <v>67</v>
      </c>
      <c r="G50" s="42">
        <v>24.66</v>
      </c>
      <c r="H50" s="42" t="s">
        <v>46</v>
      </c>
      <c r="I50" s="43">
        <v>7558.39</v>
      </c>
      <c r="J50" s="43">
        <v>4422.0600000000004</v>
      </c>
      <c r="K50" s="43" t="s">
        <v>99</v>
      </c>
      <c r="L50" s="43">
        <v>2464.4899999999998</v>
      </c>
      <c r="M50" s="42" t="s">
        <v>69</v>
      </c>
      <c r="N50" s="42" t="s">
        <v>100</v>
      </c>
      <c r="O50" s="44"/>
      <c r="P50" s="44"/>
      <c r="Q50" s="44"/>
      <c r="R50" s="44"/>
      <c r="S50" s="44"/>
    </row>
    <row r="51" spans="1:19" ht="96" x14ac:dyDescent="0.2">
      <c r="A51" s="39">
        <v>16</v>
      </c>
      <c r="B51" s="40" t="s">
        <v>101</v>
      </c>
      <c r="C51" s="40" t="s">
        <v>102</v>
      </c>
      <c r="D51" s="41">
        <v>4</v>
      </c>
      <c r="E51" s="42">
        <v>291.45</v>
      </c>
      <c r="F51" s="42"/>
      <c r="G51" s="42">
        <v>291.45</v>
      </c>
      <c r="H51" s="42" t="s">
        <v>46</v>
      </c>
      <c r="I51" s="43">
        <v>6132.12</v>
      </c>
      <c r="J51" s="43"/>
      <c r="K51" s="43"/>
      <c r="L51" s="43">
        <v>6132.12</v>
      </c>
      <c r="M51" s="42"/>
      <c r="N51" s="42"/>
      <c r="O51" s="44"/>
      <c r="P51" s="44"/>
      <c r="Q51" s="44"/>
      <c r="R51" s="44"/>
      <c r="S51" s="44"/>
    </row>
    <row r="52" spans="1:19" ht="24" x14ac:dyDescent="0.2">
      <c r="A52" s="39">
        <v>17</v>
      </c>
      <c r="B52" s="40" t="s">
        <v>71</v>
      </c>
      <c r="C52" s="40" t="s">
        <v>103</v>
      </c>
      <c r="D52" s="41">
        <v>3</v>
      </c>
      <c r="E52" s="42">
        <v>2500</v>
      </c>
      <c r="F52" s="42"/>
      <c r="G52" s="42">
        <v>2500</v>
      </c>
      <c r="H52" s="42"/>
      <c r="I52" s="43">
        <v>7500</v>
      </c>
      <c r="J52" s="43"/>
      <c r="K52" s="43"/>
      <c r="L52" s="43">
        <v>7500</v>
      </c>
      <c r="M52" s="42"/>
      <c r="N52" s="42"/>
      <c r="O52" s="44"/>
      <c r="P52" s="44"/>
      <c r="Q52" s="44"/>
      <c r="R52" s="44"/>
      <c r="S52" s="44"/>
    </row>
    <row r="53" spans="1:19" ht="96" x14ac:dyDescent="0.2">
      <c r="A53" s="39">
        <v>18</v>
      </c>
      <c r="B53" s="40" t="s">
        <v>104</v>
      </c>
      <c r="C53" s="40" t="s">
        <v>105</v>
      </c>
      <c r="D53" s="41">
        <v>4</v>
      </c>
      <c r="E53" s="42">
        <v>617.83000000000004</v>
      </c>
      <c r="F53" s="42"/>
      <c r="G53" s="42">
        <v>617.83000000000004</v>
      </c>
      <c r="H53" s="42" t="s">
        <v>46</v>
      </c>
      <c r="I53" s="43">
        <v>12999.16</v>
      </c>
      <c r="J53" s="43"/>
      <c r="K53" s="43"/>
      <c r="L53" s="43">
        <v>12999.16</v>
      </c>
      <c r="M53" s="42"/>
      <c r="N53" s="42"/>
      <c r="O53" s="44"/>
      <c r="P53" s="44"/>
      <c r="Q53" s="44"/>
      <c r="R53" s="44"/>
      <c r="S53" s="44"/>
    </row>
    <row r="54" spans="1:19" ht="96" x14ac:dyDescent="0.2">
      <c r="A54" s="39">
        <v>19</v>
      </c>
      <c r="B54" s="40" t="s">
        <v>106</v>
      </c>
      <c r="C54" s="40" t="s">
        <v>107</v>
      </c>
      <c r="D54" s="41">
        <v>6</v>
      </c>
      <c r="E54" s="42">
        <v>25</v>
      </c>
      <c r="F54" s="42"/>
      <c r="G54" s="42">
        <v>25</v>
      </c>
      <c r="H54" s="42" t="s">
        <v>46</v>
      </c>
      <c r="I54" s="43">
        <v>789</v>
      </c>
      <c r="J54" s="43"/>
      <c r="K54" s="43"/>
      <c r="L54" s="43">
        <v>789</v>
      </c>
      <c r="M54" s="42"/>
      <c r="N54" s="42"/>
      <c r="O54" s="44"/>
      <c r="P54" s="44"/>
      <c r="Q54" s="44"/>
      <c r="R54" s="44"/>
      <c r="S54" s="44"/>
    </row>
    <row r="55" spans="1:19" ht="84" x14ac:dyDescent="0.2">
      <c r="A55" s="39">
        <v>20</v>
      </c>
      <c r="B55" s="40" t="s">
        <v>108</v>
      </c>
      <c r="C55" s="40" t="s">
        <v>109</v>
      </c>
      <c r="D55" s="41">
        <v>2</v>
      </c>
      <c r="E55" s="42" t="s">
        <v>110</v>
      </c>
      <c r="F55" s="42" t="s">
        <v>111</v>
      </c>
      <c r="G55" s="42">
        <v>884.59</v>
      </c>
      <c r="H55" s="42" t="s">
        <v>46</v>
      </c>
      <c r="I55" s="43">
        <v>10824.76</v>
      </c>
      <c r="J55" s="43">
        <v>1265.1600000000001</v>
      </c>
      <c r="K55" s="43" t="s">
        <v>112</v>
      </c>
      <c r="L55" s="43">
        <v>9305.8799999999992</v>
      </c>
      <c r="M55" s="42" t="s">
        <v>113</v>
      </c>
      <c r="N55" s="42" t="s">
        <v>114</v>
      </c>
      <c r="O55" s="44"/>
      <c r="P55" s="44"/>
      <c r="Q55" s="44"/>
      <c r="R55" s="44"/>
      <c r="S55" s="44"/>
    </row>
    <row r="56" spans="1:19" ht="96" x14ac:dyDescent="0.2">
      <c r="A56" s="39">
        <v>21</v>
      </c>
      <c r="B56" s="40" t="s">
        <v>96</v>
      </c>
      <c r="C56" s="40" t="s">
        <v>97</v>
      </c>
      <c r="D56" s="41">
        <v>4</v>
      </c>
      <c r="E56" s="42">
        <v>33</v>
      </c>
      <c r="F56" s="42"/>
      <c r="G56" s="42">
        <v>33</v>
      </c>
      <c r="H56" s="42" t="s">
        <v>46</v>
      </c>
      <c r="I56" s="43">
        <v>694.32</v>
      </c>
      <c r="J56" s="43"/>
      <c r="K56" s="43"/>
      <c r="L56" s="43">
        <v>694.32</v>
      </c>
      <c r="M56" s="42"/>
      <c r="N56" s="42"/>
      <c r="O56" s="44"/>
      <c r="P56" s="44"/>
      <c r="Q56" s="44"/>
      <c r="R56" s="44"/>
      <c r="S56" s="44"/>
    </row>
    <row r="57" spans="1:19" ht="84" x14ac:dyDescent="0.2">
      <c r="A57" s="39">
        <v>22</v>
      </c>
      <c r="B57" s="40" t="s">
        <v>115</v>
      </c>
      <c r="C57" s="40" t="s">
        <v>116</v>
      </c>
      <c r="D57" s="41">
        <v>0.2</v>
      </c>
      <c r="E57" s="42" t="s">
        <v>117</v>
      </c>
      <c r="F57" s="42" t="s">
        <v>118</v>
      </c>
      <c r="G57" s="42">
        <v>11.4</v>
      </c>
      <c r="H57" s="42" t="s">
        <v>46</v>
      </c>
      <c r="I57" s="43">
        <v>553.58000000000004</v>
      </c>
      <c r="J57" s="43">
        <v>392.54</v>
      </c>
      <c r="K57" s="43" t="s">
        <v>119</v>
      </c>
      <c r="L57" s="43">
        <v>11.99</v>
      </c>
      <c r="M57" s="42" t="s">
        <v>120</v>
      </c>
      <c r="N57" s="42" t="s">
        <v>121</v>
      </c>
      <c r="O57" s="44"/>
      <c r="P57" s="44"/>
      <c r="Q57" s="44"/>
      <c r="R57" s="44"/>
      <c r="S57" s="44"/>
    </row>
    <row r="58" spans="1:19" ht="96" x14ac:dyDescent="0.2">
      <c r="A58" s="39">
        <v>23</v>
      </c>
      <c r="B58" s="40" t="s">
        <v>122</v>
      </c>
      <c r="C58" s="40" t="s">
        <v>123</v>
      </c>
      <c r="D58" s="41">
        <v>2</v>
      </c>
      <c r="E58" s="42">
        <v>580.95000000000005</v>
      </c>
      <c r="F58" s="42"/>
      <c r="G58" s="42">
        <v>580.95000000000005</v>
      </c>
      <c r="H58" s="42" t="s">
        <v>46</v>
      </c>
      <c r="I58" s="43">
        <v>6111.6</v>
      </c>
      <c r="J58" s="43"/>
      <c r="K58" s="43"/>
      <c r="L58" s="43">
        <v>6111.6</v>
      </c>
      <c r="M58" s="42"/>
      <c r="N58" s="42"/>
      <c r="O58" s="44"/>
      <c r="P58" s="44"/>
      <c r="Q58" s="44"/>
      <c r="R58" s="44"/>
      <c r="S58" s="44"/>
    </row>
    <row r="59" spans="1:19" ht="84" x14ac:dyDescent="0.2">
      <c r="A59" s="39">
        <v>24</v>
      </c>
      <c r="B59" s="40" t="s">
        <v>124</v>
      </c>
      <c r="C59" s="40" t="s">
        <v>125</v>
      </c>
      <c r="D59" s="41">
        <v>10</v>
      </c>
      <c r="E59" s="42" t="s">
        <v>126</v>
      </c>
      <c r="F59" s="42"/>
      <c r="G59" s="42">
        <v>0.84</v>
      </c>
      <c r="H59" s="42" t="s">
        <v>46</v>
      </c>
      <c r="I59" s="43">
        <v>424.8</v>
      </c>
      <c r="J59" s="43">
        <v>380.6</v>
      </c>
      <c r="K59" s="43"/>
      <c r="L59" s="43">
        <v>44.2</v>
      </c>
      <c r="M59" s="42">
        <v>0.22</v>
      </c>
      <c r="N59" s="42">
        <v>2.2000000000000002</v>
      </c>
      <c r="O59" s="44"/>
      <c r="P59" s="44"/>
      <c r="Q59" s="44"/>
      <c r="R59" s="44"/>
      <c r="S59" s="44"/>
    </row>
    <row r="60" spans="1:19" ht="24" x14ac:dyDescent="0.2">
      <c r="A60" s="39">
        <v>25</v>
      </c>
      <c r="B60" s="40" t="s">
        <v>71</v>
      </c>
      <c r="C60" s="40" t="s">
        <v>127</v>
      </c>
      <c r="D60" s="41">
        <v>10</v>
      </c>
      <c r="E60" s="42">
        <v>205.08</v>
      </c>
      <c r="F60" s="42"/>
      <c r="G60" s="42">
        <v>205.08</v>
      </c>
      <c r="H60" s="42"/>
      <c r="I60" s="43">
        <v>2050.8000000000002</v>
      </c>
      <c r="J60" s="43"/>
      <c r="K60" s="43"/>
      <c r="L60" s="43">
        <v>2050.8000000000002</v>
      </c>
      <c r="M60" s="42"/>
      <c r="N60" s="42"/>
      <c r="O60" s="44"/>
      <c r="P60" s="44"/>
      <c r="Q60" s="44"/>
      <c r="R60" s="44"/>
      <c r="S60" s="44"/>
    </row>
    <row r="61" spans="1:19" ht="24" x14ac:dyDescent="0.2">
      <c r="A61" s="39">
        <v>26</v>
      </c>
      <c r="B61" s="40" t="s">
        <v>71</v>
      </c>
      <c r="C61" s="40" t="s">
        <v>128</v>
      </c>
      <c r="D61" s="41">
        <v>15</v>
      </c>
      <c r="E61" s="42">
        <v>400</v>
      </c>
      <c r="F61" s="42"/>
      <c r="G61" s="42">
        <v>400</v>
      </c>
      <c r="H61" s="42"/>
      <c r="I61" s="43">
        <v>6000</v>
      </c>
      <c r="J61" s="43"/>
      <c r="K61" s="43"/>
      <c r="L61" s="43">
        <v>6000</v>
      </c>
      <c r="M61" s="42"/>
      <c r="N61" s="42"/>
      <c r="O61" s="44"/>
      <c r="P61" s="44"/>
      <c r="Q61" s="44"/>
      <c r="R61" s="44"/>
      <c r="S61" s="44"/>
    </row>
    <row r="62" spans="1:19" ht="84" x14ac:dyDescent="0.2">
      <c r="A62" s="39">
        <v>27</v>
      </c>
      <c r="B62" s="40" t="s">
        <v>129</v>
      </c>
      <c r="C62" s="40" t="s">
        <v>130</v>
      </c>
      <c r="D62" s="41">
        <v>4</v>
      </c>
      <c r="E62" s="42" t="s">
        <v>131</v>
      </c>
      <c r="F62" s="42"/>
      <c r="G62" s="42">
        <v>1.86</v>
      </c>
      <c r="H62" s="42" t="s">
        <v>46</v>
      </c>
      <c r="I62" s="43">
        <v>242.36</v>
      </c>
      <c r="J62" s="43">
        <v>203.24</v>
      </c>
      <c r="K62" s="43"/>
      <c r="L62" s="43">
        <v>39.119999999999997</v>
      </c>
      <c r="M62" s="42">
        <v>0.31</v>
      </c>
      <c r="N62" s="42">
        <v>1.24</v>
      </c>
      <c r="O62" s="44"/>
      <c r="P62" s="44"/>
      <c r="Q62" s="44"/>
      <c r="R62" s="44"/>
      <c r="S62" s="44"/>
    </row>
    <row r="63" spans="1:19" ht="24" x14ac:dyDescent="0.2">
      <c r="A63" s="39">
        <v>28</v>
      </c>
      <c r="B63" s="40" t="s">
        <v>71</v>
      </c>
      <c r="C63" s="40" t="s">
        <v>132</v>
      </c>
      <c r="D63" s="41">
        <v>4</v>
      </c>
      <c r="E63" s="42">
        <v>450</v>
      </c>
      <c r="F63" s="42"/>
      <c r="G63" s="42">
        <v>450</v>
      </c>
      <c r="H63" s="42"/>
      <c r="I63" s="43">
        <v>1800</v>
      </c>
      <c r="J63" s="43"/>
      <c r="K63" s="43"/>
      <c r="L63" s="43">
        <v>1800</v>
      </c>
      <c r="M63" s="42"/>
      <c r="N63" s="42"/>
      <c r="O63" s="44"/>
      <c r="P63" s="44"/>
      <c r="Q63" s="44"/>
      <c r="R63" s="44"/>
      <c r="S63" s="44"/>
    </row>
    <row r="64" spans="1:19" ht="96" x14ac:dyDescent="0.2">
      <c r="A64" s="39">
        <v>29</v>
      </c>
      <c r="B64" s="40" t="s">
        <v>133</v>
      </c>
      <c r="C64" s="40" t="s">
        <v>134</v>
      </c>
      <c r="D64" s="41">
        <v>2</v>
      </c>
      <c r="E64" s="42" t="s">
        <v>135</v>
      </c>
      <c r="F64" s="42" t="s">
        <v>136</v>
      </c>
      <c r="G64" s="42">
        <v>31.83</v>
      </c>
      <c r="H64" s="42" t="s">
        <v>46</v>
      </c>
      <c r="I64" s="43">
        <v>2610.6999999999998</v>
      </c>
      <c r="J64" s="43">
        <v>2160.16</v>
      </c>
      <c r="K64" s="43" t="s">
        <v>137</v>
      </c>
      <c r="L64" s="43">
        <v>334.84</v>
      </c>
      <c r="M64" s="42" t="s">
        <v>138</v>
      </c>
      <c r="N64" s="42" t="s">
        <v>139</v>
      </c>
      <c r="O64" s="44"/>
      <c r="P64" s="44"/>
      <c r="Q64" s="44"/>
      <c r="R64" s="44"/>
      <c r="S64" s="44"/>
    </row>
    <row r="65" spans="1:19" ht="96" x14ac:dyDescent="0.2">
      <c r="A65" s="39">
        <v>30</v>
      </c>
      <c r="B65" s="40" t="s">
        <v>140</v>
      </c>
      <c r="C65" s="40" t="s">
        <v>141</v>
      </c>
      <c r="D65" s="41">
        <v>0.9</v>
      </c>
      <c r="E65" s="42" t="s">
        <v>142</v>
      </c>
      <c r="F65" s="42" t="s">
        <v>143</v>
      </c>
      <c r="G65" s="42">
        <v>34.020000000000003</v>
      </c>
      <c r="H65" s="42" t="s">
        <v>46</v>
      </c>
      <c r="I65" s="43">
        <v>12134.62</v>
      </c>
      <c r="J65" s="43">
        <v>11067.06</v>
      </c>
      <c r="K65" s="43" t="s">
        <v>144</v>
      </c>
      <c r="L65" s="43">
        <v>161.05000000000001</v>
      </c>
      <c r="M65" s="42" t="s">
        <v>145</v>
      </c>
      <c r="N65" s="42" t="s">
        <v>146</v>
      </c>
      <c r="O65" s="44"/>
      <c r="P65" s="44"/>
      <c r="Q65" s="44"/>
      <c r="R65" s="44"/>
      <c r="S65" s="44"/>
    </row>
    <row r="66" spans="1:19" ht="96" x14ac:dyDescent="0.2">
      <c r="A66" s="39">
        <v>31</v>
      </c>
      <c r="B66" s="40" t="s">
        <v>147</v>
      </c>
      <c r="C66" s="40" t="s">
        <v>148</v>
      </c>
      <c r="D66" s="41">
        <v>90</v>
      </c>
      <c r="E66" s="42">
        <v>53.12</v>
      </c>
      <c r="F66" s="42"/>
      <c r="G66" s="42">
        <v>53.12</v>
      </c>
      <c r="H66" s="42" t="s">
        <v>46</v>
      </c>
      <c r="I66" s="43">
        <v>25146.9</v>
      </c>
      <c r="J66" s="43"/>
      <c r="K66" s="43"/>
      <c r="L66" s="43">
        <v>25146.9</v>
      </c>
      <c r="M66" s="42"/>
      <c r="N66" s="42"/>
      <c r="O66" s="44"/>
      <c r="P66" s="44"/>
      <c r="Q66" s="44"/>
      <c r="R66" s="44"/>
      <c r="S66" s="44"/>
    </row>
    <row r="67" spans="1:19" ht="84" x14ac:dyDescent="0.2">
      <c r="A67" s="39">
        <v>32</v>
      </c>
      <c r="B67" s="40" t="s">
        <v>149</v>
      </c>
      <c r="C67" s="40" t="s">
        <v>150</v>
      </c>
      <c r="D67" s="41">
        <v>0.08</v>
      </c>
      <c r="E67" s="42" t="s">
        <v>151</v>
      </c>
      <c r="F67" s="42" t="s">
        <v>152</v>
      </c>
      <c r="G67" s="42">
        <v>23.94</v>
      </c>
      <c r="H67" s="42" t="s">
        <v>46</v>
      </c>
      <c r="I67" s="43">
        <v>905.82</v>
      </c>
      <c r="J67" s="43">
        <v>829.28</v>
      </c>
      <c r="K67" s="43" t="s">
        <v>153</v>
      </c>
      <c r="L67" s="43">
        <v>10.08</v>
      </c>
      <c r="M67" s="42" t="s">
        <v>154</v>
      </c>
      <c r="N67" s="42" t="s">
        <v>155</v>
      </c>
      <c r="O67" s="44"/>
      <c r="P67" s="44"/>
      <c r="Q67" s="44"/>
      <c r="R67" s="44"/>
      <c r="S67" s="44"/>
    </row>
    <row r="68" spans="1:19" ht="96" x14ac:dyDescent="0.2">
      <c r="A68" s="39">
        <v>33</v>
      </c>
      <c r="B68" s="40" t="s">
        <v>156</v>
      </c>
      <c r="C68" s="40" t="s">
        <v>157</v>
      </c>
      <c r="D68" s="41">
        <v>8</v>
      </c>
      <c r="E68" s="42">
        <v>41.28</v>
      </c>
      <c r="F68" s="42"/>
      <c r="G68" s="42">
        <v>41.28</v>
      </c>
      <c r="H68" s="42" t="s">
        <v>46</v>
      </c>
      <c r="I68" s="43">
        <v>1737.04</v>
      </c>
      <c r="J68" s="43"/>
      <c r="K68" s="43"/>
      <c r="L68" s="43">
        <v>1737.04</v>
      </c>
      <c r="M68" s="42"/>
      <c r="N68" s="42"/>
      <c r="O68" s="44"/>
      <c r="P68" s="44"/>
      <c r="Q68" s="44"/>
      <c r="R68" s="44"/>
      <c r="S68" s="44"/>
    </row>
    <row r="69" spans="1:19" ht="96" x14ac:dyDescent="0.2">
      <c r="A69" s="39">
        <v>34</v>
      </c>
      <c r="B69" s="40" t="s">
        <v>158</v>
      </c>
      <c r="C69" s="40" t="s">
        <v>159</v>
      </c>
      <c r="D69" s="41">
        <v>1.85</v>
      </c>
      <c r="E69" s="42" t="s">
        <v>160</v>
      </c>
      <c r="F69" s="42" t="s">
        <v>152</v>
      </c>
      <c r="G69" s="42">
        <v>21.51</v>
      </c>
      <c r="H69" s="42" t="s">
        <v>46</v>
      </c>
      <c r="I69" s="43">
        <v>20923.37</v>
      </c>
      <c r="J69" s="43">
        <v>19177.099999999999</v>
      </c>
      <c r="K69" s="43" t="s">
        <v>161</v>
      </c>
      <c r="L69" s="43">
        <v>209.31</v>
      </c>
      <c r="M69" s="42" t="s">
        <v>154</v>
      </c>
      <c r="N69" s="42" t="s">
        <v>162</v>
      </c>
      <c r="O69" s="44"/>
      <c r="P69" s="44"/>
      <c r="Q69" s="44"/>
      <c r="R69" s="44"/>
      <c r="S69" s="44"/>
    </row>
    <row r="70" spans="1:19" ht="96" x14ac:dyDescent="0.2">
      <c r="A70" s="39">
        <v>35</v>
      </c>
      <c r="B70" s="40" t="s">
        <v>163</v>
      </c>
      <c r="C70" s="40" t="s">
        <v>164</v>
      </c>
      <c r="D70" s="41">
        <v>165</v>
      </c>
      <c r="E70" s="42">
        <v>31.75</v>
      </c>
      <c r="F70" s="42"/>
      <c r="G70" s="42">
        <v>31.75</v>
      </c>
      <c r="H70" s="42" t="s">
        <v>46</v>
      </c>
      <c r="I70" s="43">
        <v>27556.65</v>
      </c>
      <c r="J70" s="43"/>
      <c r="K70" s="43"/>
      <c r="L70" s="43">
        <v>27556.65</v>
      </c>
      <c r="M70" s="42"/>
      <c r="N70" s="42"/>
      <c r="O70" s="44"/>
      <c r="P70" s="44"/>
      <c r="Q70" s="44"/>
      <c r="R70" s="44"/>
      <c r="S70" s="44"/>
    </row>
    <row r="71" spans="1:19" ht="96" x14ac:dyDescent="0.2">
      <c r="A71" s="39">
        <v>36</v>
      </c>
      <c r="B71" s="40" t="s">
        <v>165</v>
      </c>
      <c r="C71" s="40" t="s">
        <v>166</v>
      </c>
      <c r="D71" s="41">
        <v>20</v>
      </c>
      <c r="E71" s="42">
        <v>25.28</v>
      </c>
      <c r="F71" s="42"/>
      <c r="G71" s="42">
        <v>25.28</v>
      </c>
      <c r="H71" s="42" t="s">
        <v>46</v>
      </c>
      <c r="I71" s="43">
        <v>2659.4</v>
      </c>
      <c r="J71" s="43"/>
      <c r="K71" s="43"/>
      <c r="L71" s="43">
        <v>2659.4</v>
      </c>
      <c r="M71" s="42"/>
      <c r="N71" s="42"/>
      <c r="O71" s="44"/>
      <c r="P71" s="44"/>
      <c r="Q71" s="44"/>
      <c r="R71" s="44"/>
      <c r="S71" s="44"/>
    </row>
    <row r="72" spans="1:19" ht="72" x14ac:dyDescent="0.2">
      <c r="A72" s="39">
        <v>37</v>
      </c>
      <c r="B72" s="40" t="s">
        <v>167</v>
      </c>
      <c r="C72" s="40" t="s">
        <v>168</v>
      </c>
      <c r="D72" s="41">
        <v>0.42</v>
      </c>
      <c r="E72" s="42" t="s">
        <v>169</v>
      </c>
      <c r="F72" s="42" t="s">
        <v>170</v>
      </c>
      <c r="G72" s="42">
        <v>59.14</v>
      </c>
      <c r="H72" s="42" t="s">
        <v>46</v>
      </c>
      <c r="I72" s="43">
        <v>5529.91</v>
      </c>
      <c r="J72" s="43">
        <v>5387.48</v>
      </c>
      <c r="K72" s="43" t="s">
        <v>171</v>
      </c>
      <c r="L72" s="43">
        <v>130.66</v>
      </c>
      <c r="M72" s="42" t="s">
        <v>172</v>
      </c>
      <c r="N72" s="42" t="s">
        <v>173</v>
      </c>
      <c r="O72" s="44"/>
      <c r="P72" s="44"/>
      <c r="Q72" s="44"/>
      <c r="R72" s="44"/>
      <c r="S72" s="44"/>
    </row>
    <row r="73" spans="1:19" ht="96" x14ac:dyDescent="0.2">
      <c r="A73" s="39">
        <v>38</v>
      </c>
      <c r="B73" s="40" t="s">
        <v>174</v>
      </c>
      <c r="C73" s="40" t="s">
        <v>175</v>
      </c>
      <c r="D73" s="41">
        <v>22</v>
      </c>
      <c r="E73" s="42">
        <v>314.63</v>
      </c>
      <c r="F73" s="42"/>
      <c r="G73" s="42">
        <v>314.63</v>
      </c>
      <c r="H73" s="42" t="s">
        <v>46</v>
      </c>
      <c r="I73" s="43">
        <v>36408.9</v>
      </c>
      <c r="J73" s="43"/>
      <c r="K73" s="43"/>
      <c r="L73" s="43">
        <v>36408.9</v>
      </c>
      <c r="M73" s="42"/>
      <c r="N73" s="42"/>
      <c r="O73" s="44"/>
      <c r="P73" s="44"/>
      <c r="Q73" s="44"/>
      <c r="R73" s="44"/>
      <c r="S73" s="44"/>
    </row>
    <row r="74" spans="1:19" ht="96" x14ac:dyDescent="0.2">
      <c r="A74" s="39">
        <v>39</v>
      </c>
      <c r="B74" s="40" t="s">
        <v>176</v>
      </c>
      <c r="C74" s="40" t="s">
        <v>177</v>
      </c>
      <c r="D74" s="41">
        <v>10</v>
      </c>
      <c r="E74" s="42">
        <v>24.68</v>
      </c>
      <c r="F74" s="42"/>
      <c r="G74" s="42">
        <v>24.68</v>
      </c>
      <c r="H74" s="42" t="s">
        <v>46</v>
      </c>
      <c r="I74" s="43">
        <v>1298.2</v>
      </c>
      <c r="J74" s="43"/>
      <c r="K74" s="43"/>
      <c r="L74" s="43">
        <v>1298.2</v>
      </c>
      <c r="M74" s="42"/>
      <c r="N74" s="42"/>
      <c r="O74" s="44"/>
      <c r="P74" s="44"/>
      <c r="Q74" s="44"/>
      <c r="R74" s="44"/>
      <c r="S74" s="44"/>
    </row>
    <row r="75" spans="1:19" ht="96" x14ac:dyDescent="0.2">
      <c r="A75" s="39">
        <v>40</v>
      </c>
      <c r="B75" s="40" t="s">
        <v>178</v>
      </c>
      <c r="C75" s="40" t="s">
        <v>179</v>
      </c>
      <c r="D75" s="41">
        <v>10</v>
      </c>
      <c r="E75" s="42">
        <v>34.1</v>
      </c>
      <c r="F75" s="42"/>
      <c r="G75" s="42">
        <v>34.1</v>
      </c>
      <c r="H75" s="42" t="s">
        <v>46</v>
      </c>
      <c r="I75" s="43">
        <v>1793.7</v>
      </c>
      <c r="J75" s="43"/>
      <c r="K75" s="43"/>
      <c r="L75" s="43">
        <v>1793.7</v>
      </c>
      <c r="M75" s="42"/>
      <c r="N75" s="42"/>
      <c r="O75" s="44"/>
      <c r="P75" s="44"/>
      <c r="Q75" s="44"/>
      <c r="R75" s="44"/>
      <c r="S75" s="44"/>
    </row>
    <row r="76" spans="1:19" ht="72" x14ac:dyDescent="0.2">
      <c r="A76" s="39">
        <v>41</v>
      </c>
      <c r="B76" s="40" t="s">
        <v>180</v>
      </c>
      <c r="C76" s="40" t="s">
        <v>181</v>
      </c>
      <c r="D76" s="41">
        <v>0.44</v>
      </c>
      <c r="E76" s="42" t="s">
        <v>182</v>
      </c>
      <c r="F76" s="42" t="s">
        <v>183</v>
      </c>
      <c r="G76" s="42">
        <v>1126.98</v>
      </c>
      <c r="H76" s="42" t="s">
        <v>46</v>
      </c>
      <c r="I76" s="43">
        <v>4707.4799999999996</v>
      </c>
      <c r="J76" s="43">
        <v>2096.83</v>
      </c>
      <c r="K76" s="43" t="s">
        <v>184</v>
      </c>
      <c r="L76" s="43">
        <v>2608.29</v>
      </c>
      <c r="M76" s="42" t="s">
        <v>185</v>
      </c>
      <c r="N76" s="42" t="s">
        <v>186</v>
      </c>
      <c r="O76" s="44"/>
      <c r="P76" s="44"/>
      <c r="Q76" s="44"/>
      <c r="R76" s="44"/>
      <c r="S76" s="44"/>
    </row>
    <row r="77" spans="1:19" ht="84" x14ac:dyDescent="0.2">
      <c r="A77" s="39">
        <v>42</v>
      </c>
      <c r="B77" s="40" t="s">
        <v>187</v>
      </c>
      <c r="C77" s="40" t="s">
        <v>188</v>
      </c>
      <c r="D77" s="41">
        <v>0.417078</v>
      </c>
      <c r="E77" s="42" t="s">
        <v>189</v>
      </c>
      <c r="F77" s="42" t="s">
        <v>190</v>
      </c>
      <c r="G77" s="42">
        <v>202.72</v>
      </c>
      <c r="H77" s="42" t="s">
        <v>46</v>
      </c>
      <c r="I77" s="43">
        <v>889.3</v>
      </c>
      <c r="J77" s="43">
        <v>411.81</v>
      </c>
      <c r="K77" s="43" t="s">
        <v>191</v>
      </c>
      <c r="L77" s="43">
        <v>444.73</v>
      </c>
      <c r="M77" s="42" t="s">
        <v>192</v>
      </c>
      <c r="N77" s="42" t="s">
        <v>193</v>
      </c>
      <c r="O77" s="44"/>
      <c r="P77" s="44"/>
      <c r="Q77" s="44"/>
      <c r="R77" s="44"/>
      <c r="S77" s="44"/>
    </row>
    <row r="78" spans="1:19" ht="108" x14ac:dyDescent="0.2">
      <c r="A78" s="39">
        <v>43</v>
      </c>
      <c r="B78" s="40" t="s">
        <v>194</v>
      </c>
      <c r="C78" s="40" t="s">
        <v>195</v>
      </c>
      <c r="D78" s="41">
        <v>0.417078</v>
      </c>
      <c r="E78" s="42" t="s">
        <v>196</v>
      </c>
      <c r="F78" s="42" t="s">
        <v>197</v>
      </c>
      <c r="G78" s="42">
        <v>562.54</v>
      </c>
      <c r="H78" s="42" t="s">
        <v>46</v>
      </c>
      <c r="I78" s="43">
        <v>1782.8</v>
      </c>
      <c r="J78" s="43">
        <v>505.97</v>
      </c>
      <c r="K78" s="43" t="s">
        <v>198</v>
      </c>
      <c r="L78" s="43">
        <v>1234.1199999999999</v>
      </c>
      <c r="M78" s="42" t="s">
        <v>199</v>
      </c>
      <c r="N78" s="42" t="s">
        <v>200</v>
      </c>
      <c r="O78" s="44"/>
      <c r="P78" s="44"/>
      <c r="Q78" s="44"/>
      <c r="R78" s="44"/>
      <c r="S78" s="44"/>
    </row>
    <row r="79" spans="1:19" ht="120" x14ac:dyDescent="0.2">
      <c r="A79" s="39">
        <v>44</v>
      </c>
      <c r="B79" s="40" t="s">
        <v>201</v>
      </c>
      <c r="C79" s="40" t="s">
        <v>202</v>
      </c>
      <c r="D79" s="41">
        <v>2</v>
      </c>
      <c r="E79" s="42" t="s">
        <v>203</v>
      </c>
      <c r="F79" s="42" t="s">
        <v>204</v>
      </c>
      <c r="G79" s="42">
        <v>437.14</v>
      </c>
      <c r="H79" s="42" t="s">
        <v>46</v>
      </c>
      <c r="I79" s="43">
        <v>11763</v>
      </c>
      <c r="J79" s="43">
        <v>6424.58</v>
      </c>
      <c r="K79" s="43" t="s">
        <v>205</v>
      </c>
      <c r="L79" s="43">
        <v>4598.72</v>
      </c>
      <c r="M79" s="42" t="s">
        <v>206</v>
      </c>
      <c r="N79" s="42" t="s">
        <v>207</v>
      </c>
      <c r="O79" s="44"/>
      <c r="P79" s="44"/>
      <c r="Q79" s="44"/>
      <c r="R79" s="44"/>
      <c r="S79" s="44"/>
    </row>
    <row r="80" spans="1:19" ht="96" x14ac:dyDescent="0.2">
      <c r="A80" s="39">
        <v>45</v>
      </c>
      <c r="B80" s="40" t="s">
        <v>208</v>
      </c>
      <c r="C80" s="40" t="s">
        <v>209</v>
      </c>
      <c r="D80" s="41">
        <v>2</v>
      </c>
      <c r="E80" s="42">
        <v>465.41</v>
      </c>
      <c r="F80" s="42"/>
      <c r="G80" s="42">
        <v>465.41</v>
      </c>
      <c r="H80" s="42" t="s">
        <v>46</v>
      </c>
      <c r="I80" s="43">
        <v>4896.12</v>
      </c>
      <c r="J80" s="43"/>
      <c r="K80" s="43"/>
      <c r="L80" s="43">
        <v>4896.12</v>
      </c>
      <c r="M80" s="42"/>
      <c r="N80" s="42"/>
      <c r="O80" s="44"/>
      <c r="P80" s="44"/>
      <c r="Q80" s="44"/>
      <c r="R80" s="44"/>
      <c r="S80" s="44"/>
    </row>
    <row r="81" spans="1:19" ht="84" x14ac:dyDescent="0.2">
      <c r="A81" s="39">
        <v>46</v>
      </c>
      <c r="B81" s="40" t="s">
        <v>210</v>
      </c>
      <c r="C81" s="40" t="s">
        <v>211</v>
      </c>
      <c r="D81" s="41">
        <v>1.99</v>
      </c>
      <c r="E81" s="42" t="s">
        <v>212</v>
      </c>
      <c r="F81" s="42" t="s">
        <v>213</v>
      </c>
      <c r="G81" s="42">
        <v>89.78</v>
      </c>
      <c r="H81" s="42" t="s">
        <v>46</v>
      </c>
      <c r="I81" s="43">
        <v>2445.89</v>
      </c>
      <c r="J81" s="43">
        <v>1213.3</v>
      </c>
      <c r="K81" s="43" t="s">
        <v>214</v>
      </c>
      <c r="L81" s="43">
        <v>939.78</v>
      </c>
      <c r="M81" s="42" t="s">
        <v>215</v>
      </c>
      <c r="N81" s="42" t="s">
        <v>216</v>
      </c>
      <c r="O81" s="44"/>
      <c r="P81" s="44"/>
      <c r="Q81" s="44"/>
      <c r="R81" s="44"/>
      <c r="S81" s="44"/>
    </row>
    <row r="82" spans="1:19" ht="96" x14ac:dyDescent="0.2">
      <c r="A82" s="39">
        <v>47</v>
      </c>
      <c r="B82" s="40" t="s">
        <v>217</v>
      </c>
      <c r="C82" s="40" t="s">
        <v>218</v>
      </c>
      <c r="D82" s="41">
        <v>0.26</v>
      </c>
      <c r="E82" s="42">
        <v>1256.04</v>
      </c>
      <c r="F82" s="42"/>
      <c r="G82" s="42">
        <v>1256.04</v>
      </c>
      <c r="H82" s="42" t="s">
        <v>46</v>
      </c>
      <c r="I82" s="43">
        <v>1717.76</v>
      </c>
      <c r="J82" s="43"/>
      <c r="K82" s="43"/>
      <c r="L82" s="43">
        <v>1717.76</v>
      </c>
      <c r="M82" s="42"/>
      <c r="N82" s="42"/>
      <c r="O82" s="44"/>
      <c r="P82" s="44"/>
      <c r="Q82" s="44"/>
      <c r="R82" s="44"/>
      <c r="S82" s="44"/>
    </row>
    <row r="83" spans="1:19" ht="96" x14ac:dyDescent="0.2">
      <c r="A83" s="39">
        <v>48</v>
      </c>
      <c r="B83" s="40" t="s">
        <v>219</v>
      </c>
      <c r="C83" s="40" t="s">
        <v>220</v>
      </c>
      <c r="D83" s="41">
        <v>0.08</v>
      </c>
      <c r="E83" s="42">
        <v>818.03</v>
      </c>
      <c r="F83" s="42"/>
      <c r="G83" s="42">
        <v>818.03</v>
      </c>
      <c r="H83" s="42" t="s">
        <v>46</v>
      </c>
      <c r="I83" s="43">
        <v>344.23</v>
      </c>
      <c r="J83" s="43"/>
      <c r="K83" s="43"/>
      <c r="L83" s="43">
        <v>344.23</v>
      </c>
      <c r="M83" s="42"/>
      <c r="N83" s="42"/>
      <c r="O83" s="44"/>
      <c r="P83" s="44"/>
      <c r="Q83" s="44"/>
      <c r="R83" s="44"/>
      <c r="S83" s="44"/>
    </row>
    <row r="84" spans="1:19" ht="96" x14ac:dyDescent="0.2">
      <c r="A84" s="39">
        <v>49</v>
      </c>
      <c r="B84" s="40" t="s">
        <v>221</v>
      </c>
      <c r="C84" s="40" t="s">
        <v>222</v>
      </c>
      <c r="D84" s="41">
        <v>1.65</v>
      </c>
      <c r="E84" s="42">
        <v>581.24</v>
      </c>
      <c r="F84" s="42"/>
      <c r="G84" s="42">
        <v>581.24</v>
      </c>
      <c r="H84" s="42" t="s">
        <v>46</v>
      </c>
      <c r="I84" s="43">
        <v>5044.58</v>
      </c>
      <c r="J84" s="43"/>
      <c r="K84" s="43"/>
      <c r="L84" s="43">
        <v>5044.58</v>
      </c>
      <c r="M84" s="42"/>
      <c r="N84" s="42"/>
      <c r="O84" s="44"/>
      <c r="P84" s="44"/>
      <c r="Q84" s="44"/>
      <c r="R84" s="44"/>
      <c r="S84" s="44"/>
    </row>
    <row r="85" spans="1:19" ht="17.850000000000001" customHeight="1" x14ac:dyDescent="0.2">
      <c r="A85" s="91" t="s">
        <v>223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44"/>
      <c r="P85" s="44"/>
      <c r="Q85" s="44"/>
      <c r="R85" s="44"/>
      <c r="S85" s="44"/>
    </row>
    <row r="86" spans="1:19" ht="84" x14ac:dyDescent="0.2">
      <c r="A86" s="39">
        <v>50</v>
      </c>
      <c r="B86" s="40" t="s">
        <v>224</v>
      </c>
      <c r="C86" s="40" t="s">
        <v>225</v>
      </c>
      <c r="D86" s="41">
        <v>1</v>
      </c>
      <c r="E86" s="42" t="s">
        <v>226</v>
      </c>
      <c r="F86" s="42" t="s">
        <v>227</v>
      </c>
      <c r="G86" s="42">
        <v>352.11</v>
      </c>
      <c r="H86" s="42" t="s">
        <v>46</v>
      </c>
      <c r="I86" s="43">
        <v>3045.21</v>
      </c>
      <c r="J86" s="43">
        <v>604.47</v>
      </c>
      <c r="K86" s="43" t="s">
        <v>228</v>
      </c>
      <c r="L86" s="43">
        <v>1852.09</v>
      </c>
      <c r="M86" s="42" t="s">
        <v>229</v>
      </c>
      <c r="N86" s="42" t="s">
        <v>229</v>
      </c>
      <c r="O86" s="44"/>
      <c r="P86" s="44"/>
      <c r="Q86" s="44"/>
      <c r="R86" s="44"/>
      <c r="S86" s="44"/>
    </row>
    <row r="87" spans="1:19" ht="24" x14ac:dyDescent="0.2">
      <c r="A87" s="39">
        <v>51</v>
      </c>
      <c r="B87" s="40" t="s">
        <v>71</v>
      </c>
      <c r="C87" s="40" t="s">
        <v>230</v>
      </c>
      <c r="D87" s="41">
        <v>1</v>
      </c>
      <c r="E87" s="42">
        <v>5000</v>
      </c>
      <c r="F87" s="42"/>
      <c r="G87" s="42">
        <v>5000</v>
      </c>
      <c r="H87" s="42"/>
      <c r="I87" s="43">
        <v>5000</v>
      </c>
      <c r="J87" s="43"/>
      <c r="K87" s="43"/>
      <c r="L87" s="43">
        <v>5000</v>
      </c>
      <c r="M87" s="42"/>
      <c r="N87" s="42"/>
      <c r="O87" s="44"/>
      <c r="P87" s="44"/>
      <c r="Q87" s="44"/>
      <c r="R87" s="44"/>
      <c r="S87" s="44"/>
    </row>
    <row r="88" spans="1:19" ht="24" x14ac:dyDescent="0.2">
      <c r="A88" s="39">
        <v>52</v>
      </c>
      <c r="B88" s="40" t="s">
        <v>71</v>
      </c>
      <c r="C88" s="40" t="s">
        <v>231</v>
      </c>
      <c r="D88" s="41">
        <v>1</v>
      </c>
      <c r="E88" s="42">
        <v>22347</v>
      </c>
      <c r="F88" s="42"/>
      <c r="G88" s="42">
        <v>22347</v>
      </c>
      <c r="H88" s="42"/>
      <c r="I88" s="43">
        <v>22347</v>
      </c>
      <c r="J88" s="43"/>
      <c r="K88" s="43"/>
      <c r="L88" s="43">
        <v>22347</v>
      </c>
      <c r="M88" s="42"/>
      <c r="N88" s="42"/>
      <c r="O88" s="44"/>
      <c r="P88" s="44"/>
      <c r="Q88" s="44"/>
      <c r="R88" s="44"/>
      <c r="S88" s="44"/>
    </row>
    <row r="89" spans="1:19" ht="24" x14ac:dyDescent="0.2">
      <c r="A89" s="39">
        <v>53</v>
      </c>
      <c r="B89" s="40" t="s">
        <v>71</v>
      </c>
      <c r="C89" s="40" t="s">
        <v>232</v>
      </c>
      <c r="D89" s="41">
        <v>1</v>
      </c>
      <c r="E89" s="42">
        <v>8892</v>
      </c>
      <c r="F89" s="42"/>
      <c r="G89" s="42">
        <v>8892</v>
      </c>
      <c r="H89" s="42"/>
      <c r="I89" s="43">
        <v>8892</v>
      </c>
      <c r="J89" s="43"/>
      <c r="K89" s="43"/>
      <c r="L89" s="43">
        <v>8892</v>
      </c>
      <c r="M89" s="42"/>
      <c r="N89" s="42"/>
      <c r="O89" s="44"/>
      <c r="P89" s="44"/>
      <c r="Q89" s="44"/>
      <c r="R89" s="44"/>
      <c r="S89" s="44"/>
    </row>
    <row r="90" spans="1:19" ht="24" x14ac:dyDescent="0.2">
      <c r="A90" s="39">
        <v>54</v>
      </c>
      <c r="B90" s="40" t="s">
        <v>71</v>
      </c>
      <c r="C90" s="40" t="s">
        <v>233</v>
      </c>
      <c r="D90" s="41">
        <v>1</v>
      </c>
      <c r="E90" s="42">
        <v>3042</v>
      </c>
      <c r="F90" s="42"/>
      <c r="G90" s="42">
        <v>3042</v>
      </c>
      <c r="H90" s="42"/>
      <c r="I90" s="43">
        <v>3042</v>
      </c>
      <c r="J90" s="43"/>
      <c r="K90" s="43"/>
      <c r="L90" s="43">
        <v>3042</v>
      </c>
      <c r="M90" s="42"/>
      <c r="N90" s="42"/>
      <c r="O90" s="44"/>
      <c r="P90" s="44"/>
      <c r="Q90" s="44"/>
      <c r="R90" s="44"/>
      <c r="S90" s="44"/>
    </row>
    <row r="91" spans="1:19" ht="24" x14ac:dyDescent="0.2">
      <c r="A91" s="39">
        <v>55</v>
      </c>
      <c r="B91" s="40" t="s">
        <v>71</v>
      </c>
      <c r="C91" s="40" t="s">
        <v>234</v>
      </c>
      <c r="D91" s="41">
        <v>1</v>
      </c>
      <c r="E91" s="42">
        <v>2728</v>
      </c>
      <c r="F91" s="42"/>
      <c r="G91" s="42">
        <v>2728</v>
      </c>
      <c r="H91" s="42"/>
      <c r="I91" s="43">
        <v>2728</v>
      </c>
      <c r="J91" s="43"/>
      <c r="K91" s="43"/>
      <c r="L91" s="43">
        <v>2728</v>
      </c>
      <c r="M91" s="42"/>
      <c r="N91" s="42"/>
      <c r="O91" s="44"/>
      <c r="P91" s="44"/>
      <c r="Q91" s="44"/>
      <c r="R91" s="44"/>
      <c r="S91" s="44"/>
    </row>
    <row r="92" spans="1:19" ht="24" x14ac:dyDescent="0.2">
      <c r="A92" s="39">
        <v>56</v>
      </c>
      <c r="B92" s="40" t="s">
        <v>71</v>
      </c>
      <c r="C92" s="40" t="s">
        <v>235</v>
      </c>
      <c r="D92" s="41">
        <v>3</v>
      </c>
      <c r="E92" s="42">
        <v>4475</v>
      </c>
      <c r="F92" s="42"/>
      <c r="G92" s="42">
        <v>4475</v>
      </c>
      <c r="H92" s="42"/>
      <c r="I92" s="43">
        <v>13425</v>
      </c>
      <c r="J92" s="43"/>
      <c r="K92" s="43"/>
      <c r="L92" s="43">
        <v>13425</v>
      </c>
      <c r="M92" s="42"/>
      <c r="N92" s="42"/>
      <c r="O92" s="44"/>
      <c r="P92" s="44"/>
      <c r="Q92" s="44"/>
      <c r="R92" s="44"/>
      <c r="S92" s="44"/>
    </row>
    <row r="93" spans="1:19" ht="24" x14ac:dyDescent="0.2">
      <c r="A93" s="39">
        <v>57</v>
      </c>
      <c r="B93" s="40" t="s">
        <v>71</v>
      </c>
      <c r="C93" s="40" t="s">
        <v>236</v>
      </c>
      <c r="D93" s="41">
        <v>3</v>
      </c>
      <c r="E93" s="42">
        <v>900</v>
      </c>
      <c r="F93" s="42"/>
      <c r="G93" s="42">
        <v>900</v>
      </c>
      <c r="H93" s="42"/>
      <c r="I93" s="43">
        <v>2700</v>
      </c>
      <c r="J93" s="43"/>
      <c r="K93" s="43"/>
      <c r="L93" s="43">
        <v>2700</v>
      </c>
      <c r="M93" s="42"/>
      <c r="N93" s="42"/>
      <c r="O93" s="44"/>
      <c r="P93" s="44"/>
      <c r="Q93" s="44"/>
      <c r="R93" s="44"/>
      <c r="S93" s="44"/>
    </row>
    <row r="94" spans="1:19" ht="24" x14ac:dyDescent="0.2">
      <c r="A94" s="39">
        <v>58</v>
      </c>
      <c r="B94" s="40" t="s">
        <v>71</v>
      </c>
      <c r="C94" s="40" t="s">
        <v>237</v>
      </c>
      <c r="D94" s="41">
        <v>1</v>
      </c>
      <c r="E94" s="42">
        <v>3200</v>
      </c>
      <c r="F94" s="42"/>
      <c r="G94" s="42">
        <v>3200</v>
      </c>
      <c r="H94" s="42"/>
      <c r="I94" s="43">
        <v>3200</v>
      </c>
      <c r="J94" s="43"/>
      <c r="K94" s="43"/>
      <c r="L94" s="43">
        <v>3200</v>
      </c>
      <c r="M94" s="42"/>
      <c r="N94" s="42"/>
      <c r="O94" s="44"/>
      <c r="P94" s="44"/>
      <c r="Q94" s="44"/>
      <c r="R94" s="44"/>
      <c r="S94" s="44"/>
    </row>
    <row r="95" spans="1:19" ht="24" x14ac:dyDescent="0.2">
      <c r="A95" s="39">
        <v>59</v>
      </c>
      <c r="B95" s="40" t="s">
        <v>71</v>
      </c>
      <c r="C95" s="40" t="s">
        <v>238</v>
      </c>
      <c r="D95" s="41">
        <v>1</v>
      </c>
      <c r="E95" s="42">
        <v>7200</v>
      </c>
      <c r="F95" s="42"/>
      <c r="G95" s="42">
        <v>7200</v>
      </c>
      <c r="H95" s="42"/>
      <c r="I95" s="43">
        <v>7200</v>
      </c>
      <c r="J95" s="43"/>
      <c r="K95" s="43"/>
      <c r="L95" s="43">
        <v>7200</v>
      </c>
      <c r="M95" s="42"/>
      <c r="N95" s="42"/>
      <c r="O95" s="44"/>
      <c r="P95" s="44"/>
      <c r="Q95" s="44"/>
      <c r="R95" s="44"/>
      <c r="S95" s="44"/>
    </row>
    <row r="96" spans="1:19" ht="84" x14ac:dyDescent="0.2">
      <c r="A96" s="39">
        <v>60</v>
      </c>
      <c r="B96" s="40" t="s">
        <v>239</v>
      </c>
      <c r="C96" s="40" t="s">
        <v>240</v>
      </c>
      <c r="D96" s="41">
        <v>0.1</v>
      </c>
      <c r="E96" s="42" t="s">
        <v>241</v>
      </c>
      <c r="F96" s="42" t="s">
        <v>242</v>
      </c>
      <c r="G96" s="42">
        <v>600.62</v>
      </c>
      <c r="H96" s="42" t="s">
        <v>46</v>
      </c>
      <c r="I96" s="43">
        <v>897.61</v>
      </c>
      <c r="J96" s="43">
        <v>455.6</v>
      </c>
      <c r="K96" s="43" t="s">
        <v>243</v>
      </c>
      <c r="L96" s="43">
        <v>315.93</v>
      </c>
      <c r="M96" s="42" t="s">
        <v>244</v>
      </c>
      <c r="N96" s="42" t="s">
        <v>245</v>
      </c>
      <c r="O96" s="44"/>
      <c r="P96" s="44"/>
      <c r="Q96" s="44"/>
      <c r="R96" s="44"/>
      <c r="S96" s="44"/>
    </row>
    <row r="97" spans="1:19" ht="24" x14ac:dyDescent="0.2">
      <c r="A97" s="39">
        <v>61</v>
      </c>
      <c r="B97" s="40" t="s">
        <v>71</v>
      </c>
      <c r="C97" s="40" t="s">
        <v>246</v>
      </c>
      <c r="D97" s="41">
        <v>10</v>
      </c>
      <c r="E97" s="42">
        <v>15</v>
      </c>
      <c r="F97" s="42"/>
      <c r="G97" s="42">
        <v>15</v>
      </c>
      <c r="H97" s="42"/>
      <c r="I97" s="43">
        <v>150</v>
      </c>
      <c r="J97" s="43"/>
      <c r="K97" s="43"/>
      <c r="L97" s="43">
        <v>150</v>
      </c>
      <c r="M97" s="42"/>
      <c r="N97" s="42"/>
      <c r="O97" s="44"/>
      <c r="P97" s="44"/>
      <c r="Q97" s="44"/>
      <c r="R97" s="44"/>
      <c r="S97" s="44"/>
    </row>
    <row r="98" spans="1:19" ht="84" x14ac:dyDescent="0.2">
      <c r="A98" s="39">
        <v>62</v>
      </c>
      <c r="B98" s="40" t="s">
        <v>247</v>
      </c>
      <c r="C98" s="40" t="s">
        <v>248</v>
      </c>
      <c r="D98" s="41">
        <v>0.25</v>
      </c>
      <c r="E98" s="42" t="s">
        <v>249</v>
      </c>
      <c r="F98" s="42" t="s">
        <v>250</v>
      </c>
      <c r="G98" s="42">
        <v>18.89</v>
      </c>
      <c r="H98" s="42" t="s">
        <v>46</v>
      </c>
      <c r="I98" s="43">
        <v>877.42</v>
      </c>
      <c r="J98" s="43">
        <v>781.25</v>
      </c>
      <c r="K98" s="43" t="s">
        <v>251</v>
      </c>
      <c r="L98" s="43">
        <v>24.84</v>
      </c>
      <c r="M98" s="42" t="s">
        <v>252</v>
      </c>
      <c r="N98" s="42" t="s">
        <v>253</v>
      </c>
      <c r="O98" s="44"/>
      <c r="P98" s="44"/>
      <c r="Q98" s="44"/>
      <c r="R98" s="44"/>
      <c r="S98" s="44"/>
    </row>
    <row r="99" spans="1:19" x14ac:dyDescent="0.2">
      <c r="A99" s="39">
        <v>63</v>
      </c>
      <c r="B99" s="40" t="s">
        <v>254</v>
      </c>
      <c r="C99" s="40" t="s">
        <v>255</v>
      </c>
      <c r="D99" s="41">
        <v>25</v>
      </c>
      <c r="E99" s="42">
        <v>7.8</v>
      </c>
      <c r="F99" s="42"/>
      <c r="G99" s="42">
        <v>7.8</v>
      </c>
      <c r="H99" s="42"/>
      <c r="I99" s="43">
        <v>195</v>
      </c>
      <c r="J99" s="43"/>
      <c r="K99" s="43"/>
      <c r="L99" s="43">
        <v>195</v>
      </c>
      <c r="M99" s="42"/>
      <c r="N99" s="42"/>
      <c r="O99" s="44"/>
      <c r="P99" s="44"/>
      <c r="Q99" s="44"/>
      <c r="R99" s="44"/>
      <c r="S99" s="44"/>
    </row>
    <row r="100" spans="1:19" ht="84" x14ac:dyDescent="0.2">
      <c r="A100" s="39">
        <v>64</v>
      </c>
      <c r="B100" s="40" t="s">
        <v>256</v>
      </c>
      <c r="C100" s="40" t="s">
        <v>257</v>
      </c>
      <c r="D100" s="41">
        <v>0.25</v>
      </c>
      <c r="E100" s="42" t="s">
        <v>258</v>
      </c>
      <c r="F100" s="42" t="s">
        <v>259</v>
      </c>
      <c r="G100" s="42">
        <v>11.27</v>
      </c>
      <c r="H100" s="42" t="s">
        <v>46</v>
      </c>
      <c r="I100" s="43">
        <v>202.86</v>
      </c>
      <c r="J100" s="43">
        <v>184.25</v>
      </c>
      <c r="K100" s="43" t="s">
        <v>260</v>
      </c>
      <c r="L100" s="43">
        <v>14.82</v>
      </c>
      <c r="M100" s="42" t="s">
        <v>261</v>
      </c>
      <c r="N100" s="42" t="s">
        <v>262</v>
      </c>
      <c r="O100" s="44"/>
      <c r="P100" s="44"/>
      <c r="Q100" s="44"/>
      <c r="R100" s="44"/>
      <c r="S100" s="44"/>
    </row>
    <row r="101" spans="1:19" ht="84" x14ac:dyDescent="0.2">
      <c r="A101" s="39">
        <v>65</v>
      </c>
      <c r="B101" s="40" t="s">
        <v>263</v>
      </c>
      <c r="C101" s="40" t="s">
        <v>264</v>
      </c>
      <c r="D101" s="41">
        <v>0.5</v>
      </c>
      <c r="E101" s="42" t="s">
        <v>265</v>
      </c>
      <c r="F101" s="42" t="s">
        <v>259</v>
      </c>
      <c r="G101" s="42">
        <v>8.31</v>
      </c>
      <c r="H101" s="42" t="s">
        <v>46</v>
      </c>
      <c r="I101" s="43">
        <v>179.6</v>
      </c>
      <c r="J101" s="43">
        <v>150.16</v>
      </c>
      <c r="K101" s="43" t="s">
        <v>266</v>
      </c>
      <c r="L101" s="43">
        <v>21.85</v>
      </c>
      <c r="M101" s="42" t="s">
        <v>267</v>
      </c>
      <c r="N101" s="42" t="s">
        <v>268</v>
      </c>
      <c r="O101" s="44"/>
      <c r="P101" s="44"/>
      <c r="Q101" s="44"/>
      <c r="R101" s="44"/>
      <c r="S101" s="44"/>
    </row>
    <row r="102" spans="1:19" ht="24" x14ac:dyDescent="0.2">
      <c r="A102" s="39">
        <v>66</v>
      </c>
      <c r="B102" s="40" t="s">
        <v>71</v>
      </c>
      <c r="C102" s="40" t="s">
        <v>269</v>
      </c>
      <c r="D102" s="41">
        <v>25</v>
      </c>
      <c r="E102" s="42">
        <v>27.6</v>
      </c>
      <c r="F102" s="42"/>
      <c r="G102" s="42">
        <v>27.6</v>
      </c>
      <c r="H102" s="42"/>
      <c r="I102" s="43">
        <v>690</v>
      </c>
      <c r="J102" s="43"/>
      <c r="K102" s="43"/>
      <c r="L102" s="43">
        <v>690</v>
      </c>
      <c r="M102" s="42"/>
      <c r="N102" s="42"/>
      <c r="O102" s="44"/>
      <c r="P102" s="44"/>
      <c r="Q102" s="44"/>
      <c r="R102" s="44"/>
      <c r="S102" s="44"/>
    </row>
    <row r="103" spans="1:19" ht="24" x14ac:dyDescent="0.2">
      <c r="A103" s="39">
        <v>67</v>
      </c>
      <c r="B103" s="40" t="s">
        <v>71</v>
      </c>
      <c r="C103" s="40" t="s">
        <v>270</v>
      </c>
      <c r="D103" s="41">
        <v>30</v>
      </c>
      <c r="E103" s="42">
        <v>32</v>
      </c>
      <c r="F103" s="42"/>
      <c r="G103" s="42">
        <v>32</v>
      </c>
      <c r="H103" s="42"/>
      <c r="I103" s="43">
        <v>960</v>
      </c>
      <c r="J103" s="43"/>
      <c r="K103" s="43"/>
      <c r="L103" s="43">
        <v>960</v>
      </c>
      <c r="M103" s="42"/>
      <c r="N103" s="42"/>
      <c r="O103" s="44"/>
      <c r="P103" s="44"/>
      <c r="Q103" s="44"/>
      <c r="R103" s="44"/>
      <c r="S103" s="44"/>
    </row>
    <row r="104" spans="1:19" ht="24" x14ac:dyDescent="0.2">
      <c r="A104" s="70">
        <v>68</v>
      </c>
      <c r="B104" s="71" t="s">
        <v>71</v>
      </c>
      <c r="C104" s="71" t="s">
        <v>271</v>
      </c>
      <c r="D104" s="72">
        <v>20</v>
      </c>
      <c r="E104" s="73">
        <v>16.2</v>
      </c>
      <c r="F104" s="73"/>
      <c r="G104" s="73">
        <v>16.2</v>
      </c>
      <c r="H104" s="73"/>
      <c r="I104" s="74">
        <v>324</v>
      </c>
      <c r="J104" s="74"/>
      <c r="K104" s="74"/>
      <c r="L104" s="74">
        <v>324</v>
      </c>
      <c r="M104" s="73"/>
      <c r="N104" s="73"/>
      <c r="O104" s="44"/>
      <c r="P104" s="44"/>
      <c r="Q104" s="44"/>
      <c r="R104" s="44"/>
      <c r="S104" s="44"/>
    </row>
    <row r="105" spans="1:19" ht="36" x14ac:dyDescent="0.2">
      <c r="A105" s="85" t="s">
        <v>57</v>
      </c>
      <c r="B105" s="86"/>
      <c r="C105" s="86"/>
      <c r="D105" s="86"/>
      <c r="E105" s="86"/>
      <c r="F105" s="86"/>
      <c r="G105" s="86"/>
      <c r="H105" s="86"/>
      <c r="I105" s="43">
        <v>456335.53</v>
      </c>
      <c r="J105" s="43">
        <v>65018.32</v>
      </c>
      <c r="K105" s="43" t="s">
        <v>272</v>
      </c>
      <c r="L105" s="43">
        <v>385140.04</v>
      </c>
      <c r="M105" s="42"/>
      <c r="N105" s="42" t="s">
        <v>273</v>
      </c>
      <c r="O105" s="44"/>
      <c r="P105" s="44"/>
      <c r="Q105" s="44"/>
      <c r="R105" s="44"/>
      <c r="S105" s="44"/>
    </row>
    <row r="106" spans="1:19" ht="12.75" x14ac:dyDescent="0.2">
      <c r="A106" s="85" t="s">
        <v>59</v>
      </c>
      <c r="B106" s="86"/>
      <c r="C106" s="86"/>
      <c r="D106" s="86"/>
      <c r="E106" s="86"/>
      <c r="F106" s="86"/>
      <c r="G106" s="86"/>
      <c r="H106" s="86"/>
      <c r="I106" s="43">
        <v>58140.37</v>
      </c>
      <c r="J106" s="43"/>
      <c r="K106" s="43"/>
      <c r="L106" s="43"/>
      <c r="M106" s="42"/>
      <c r="N106" s="42"/>
      <c r="O106" s="44"/>
      <c r="P106" s="44"/>
      <c r="Q106" s="44"/>
      <c r="R106" s="44"/>
      <c r="S106" s="44"/>
    </row>
    <row r="107" spans="1:19" ht="12.75" x14ac:dyDescent="0.2">
      <c r="A107" s="85" t="s">
        <v>60</v>
      </c>
      <c r="B107" s="86"/>
      <c r="C107" s="86"/>
      <c r="D107" s="86"/>
      <c r="E107" s="86"/>
      <c r="F107" s="86"/>
      <c r="G107" s="86"/>
      <c r="H107" s="86"/>
      <c r="I107" s="43">
        <v>32471.16</v>
      </c>
      <c r="J107" s="43"/>
      <c r="K107" s="43"/>
      <c r="L107" s="43"/>
      <c r="M107" s="42"/>
      <c r="N107" s="42"/>
      <c r="O107" s="44"/>
      <c r="P107" s="44"/>
      <c r="Q107" s="44"/>
      <c r="R107" s="44"/>
      <c r="S107" s="44"/>
    </row>
    <row r="108" spans="1:19" ht="36" x14ac:dyDescent="0.2">
      <c r="A108" s="87" t="s">
        <v>274</v>
      </c>
      <c r="B108" s="88"/>
      <c r="C108" s="88"/>
      <c r="D108" s="88"/>
      <c r="E108" s="88"/>
      <c r="F108" s="88"/>
      <c r="G108" s="88"/>
      <c r="H108" s="88"/>
      <c r="I108" s="75">
        <v>546947.06000000006</v>
      </c>
      <c r="J108" s="75"/>
      <c r="K108" s="75"/>
      <c r="L108" s="75"/>
      <c r="M108" s="76"/>
      <c r="N108" s="76" t="s">
        <v>273</v>
      </c>
      <c r="O108" s="44"/>
      <c r="P108" s="44"/>
      <c r="Q108" s="44"/>
      <c r="R108" s="44"/>
      <c r="S108" s="44"/>
    </row>
    <row r="109" spans="1:19" ht="17.850000000000001" customHeight="1" x14ac:dyDescent="0.2">
      <c r="A109" s="89" t="s">
        <v>275</v>
      </c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44"/>
      <c r="P109" s="44"/>
      <c r="Q109" s="44"/>
      <c r="R109" s="44"/>
      <c r="S109" s="44"/>
    </row>
    <row r="110" spans="1:19" ht="72" x14ac:dyDescent="0.2">
      <c r="A110" s="39">
        <v>69</v>
      </c>
      <c r="B110" s="40" t="s">
        <v>276</v>
      </c>
      <c r="C110" s="40" t="s">
        <v>277</v>
      </c>
      <c r="D110" s="41">
        <v>0.05</v>
      </c>
      <c r="E110" s="42" t="s">
        <v>278</v>
      </c>
      <c r="F110" s="42"/>
      <c r="G110" s="42">
        <v>16.399999999999999</v>
      </c>
      <c r="H110" s="42" t="s">
        <v>46</v>
      </c>
      <c r="I110" s="43">
        <v>10.78</v>
      </c>
      <c r="J110" s="43">
        <v>6.47</v>
      </c>
      <c r="K110" s="43"/>
      <c r="L110" s="43">
        <v>4.3099999999999996</v>
      </c>
      <c r="M110" s="42">
        <v>1.03</v>
      </c>
      <c r="N110" s="42">
        <v>0.05</v>
      </c>
      <c r="O110" s="44"/>
      <c r="P110" s="44"/>
      <c r="Q110" s="44"/>
      <c r="R110" s="44"/>
      <c r="S110" s="44"/>
    </row>
    <row r="111" spans="1:19" ht="84" x14ac:dyDescent="0.2">
      <c r="A111" s="39">
        <v>70</v>
      </c>
      <c r="B111" s="40" t="s">
        <v>279</v>
      </c>
      <c r="C111" s="40" t="s">
        <v>280</v>
      </c>
      <c r="D111" s="41">
        <v>0.78759999999999997</v>
      </c>
      <c r="E111" s="42">
        <v>42.98</v>
      </c>
      <c r="F111" s="42">
        <v>42.98</v>
      </c>
      <c r="G111" s="42"/>
      <c r="H111" s="42" t="s">
        <v>281</v>
      </c>
      <c r="I111" s="43">
        <v>268.44</v>
      </c>
      <c r="J111" s="43"/>
      <c r="K111" s="43">
        <v>268.44</v>
      </c>
      <c r="L111" s="43"/>
      <c r="M111" s="42"/>
      <c r="N111" s="42"/>
      <c r="O111" s="44"/>
      <c r="P111" s="44"/>
      <c r="Q111" s="44"/>
      <c r="R111" s="44"/>
      <c r="S111" s="44"/>
    </row>
    <row r="112" spans="1:19" ht="84" x14ac:dyDescent="0.2">
      <c r="A112" s="70">
        <v>71</v>
      </c>
      <c r="B112" s="71" t="s">
        <v>282</v>
      </c>
      <c r="C112" s="71" t="s">
        <v>283</v>
      </c>
      <c r="D112" s="72">
        <v>0.78759999999999997</v>
      </c>
      <c r="E112" s="73">
        <v>12.2</v>
      </c>
      <c r="F112" s="73">
        <v>12.2</v>
      </c>
      <c r="G112" s="73"/>
      <c r="H112" s="73" t="s">
        <v>284</v>
      </c>
      <c r="I112" s="74">
        <v>79.94</v>
      </c>
      <c r="J112" s="74"/>
      <c r="K112" s="74">
        <v>79.94</v>
      </c>
      <c r="L112" s="74"/>
      <c r="M112" s="73"/>
      <c r="N112" s="73"/>
      <c r="O112" s="44"/>
      <c r="P112" s="44"/>
      <c r="Q112" s="44"/>
      <c r="R112" s="44"/>
      <c r="S112" s="44"/>
    </row>
    <row r="113" spans="1:19" ht="12.75" x14ac:dyDescent="0.2">
      <c r="A113" s="85" t="s">
        <v>57</v>
      </c>
      <c r="B113" s="86"/>
      <c r="C113" s="86"/>
      <c r="D113" s="86"/>
      <c r="E113" s="86"/>
      <c r="F113" s="86"/>
      <c r="G113" s="86"/>
      <c r="H113" s="86"/>
      <c r="I113" s="43">
        <v>359.16</v>
      </c>
      <c r="J113" s="43">
        <v>6.47</v>
      </c>
      <c r="K113" s="43">
        <v>348.38</v>
      </c>
      <c r="L113" s="43">
        <v>4.3099999999999996</v>
      </c>
      <c r="M113" s="42"/>
      <c r="N113" s="42">
        <v>0.05</v>
      </c>
      <c r="O113" s="44"/>
      <c r="P113" s="44"/>
      <c r="Q113" s="44"/>
      <c r="R113" s="44"/>
      <c r="S113" s="44"/>
    </row>
    <row r="114" spans="1:19" ht="12.75" x14ac:dyDescent="0.2">
      <c r="A114" s="85" t="s">
        <v>59</v>
      </c>
      <c r="B114" s="86"/>
      <c r="C114" s="86"/>
      <c r="D114" s="86"/>
      <c r="E114" s="86"/>
      <c r="F114" s="86"/>
      <c r="G114" s="86"/>
      <c r="H114" s="86"/>
      <c r="I114" s="43">
        <v>4.01</v>
      </c>
      <c r="J114" s="43"/>
      <c r="K114" s="43"/>
      <c r="L114" s="43"/>
      <c r="M114" s="42"/>
      <c r="N114" s="42"/>
      <c r="O114" s="44"/>
      <c r="P114" s="44"/>
      <c r="Q114" s="44"/>
      <c r="R114" s="44"/>
      <c r="S114" s="44"/>
    </row>
    <row r="115" spans="1:19" ht="12.75" x14ac:dyDescent="0.2">
      <c r="A115" s="85" t="s">
        <v>60</v>
      </c>
      <c r="B115" s="86"/>
      <c r="C115" s="86"/>
      <c r="D115" s="86"/>
      <c r="E115" s="86"/>
      <c r="F115" s="86"/>
      <c r="G115" s="86"/>
      <c r="H115" s="86"/>
      <c r="I115" s="43">
        <v>2.33</v>
      </c>
      <c r="J115" s="43"/>
      <c r="K115" s="43"/>
      <c r="L115" s="43"/>
      <c r="M115" s="42"/>
      <c r="N115" s="42"/>
      <c r="O115" s="44"/>
      <c r="P115" s="44"/>
      <c r="Q115" s="44"/>
      <c r="R115" s="44"/>
      <c r="S115" s="44"/>
    </row>
    <row r="116" spans="1:19" ht="12.75" x14ac:dyDescent="0.2">
      <c r="A116" s="87" t="s">
        <v>285</v>
      </c>
      <c r="B116" s="88"/>
      <c r="C116" s="88"/>
      <c r="D116" s="88"/>
      <c r="E116" s="88"/>
      <c r="F116" s="88"/>
      <c r="G116" s="88"/>
      <c r="H116" s="88"/>
      <c r="I116" s="75">
        <v>365.5</v>
      </c>
      <c r="J116" s="75"/>
      <c r="K116" s="75"/>
      <c r="L116" s="75"/>
      <c r="M116" s="76"/>
      <c r="N116" s="76">
        <v>0.05</v>
      </c>
      <c r="O116" s="44"/>
      <c r="P116" s="44"/>
      <c r="Q116" s="44"/>
      <c r="R116" s="44"/>
      <c r="S116" s="44"/>
    </row>
    <row r="117" spans="1:19" ht="17.850000000000001" customHeight="1" x14ac:dyDescent="0.2">
      <c r="A117" s="89" t="s">
        <v>286</v>
      </c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44"/>
      <c r="P117" s="44"/>
      <c r="Q117" s="44"/>
      <c r="R117" s="44"/>
      <c r="S117" s="44"/>
    </row>
    <row r="118" spans="1:19" ht="84" x14ac:dyDescent="0.2">
      <c r="A118" s="39">
        <v>72</v>
      </c>
      <c r="B118" s="40" t="s">
        <v>287</v>
      </c>
      <c r="C118" s="40" t="s">
        <v>288</v>
      </c>
      <c r="D118" s="41">
        <v>1</v>
      </c>
      <c r="E118" s="42" t="s">
        <v>289</v>
      </c>
      <c r="F118" s="42"/>
      <c r="G118" s="42"/>
      <c r="H118" s="42" t="s">
        <v>46</v>
      </c>
      <c r="I118" s="43">
        <v>3317.57</v>
      </c>
      <c r="J118" s="43">
        <v>3317.57</v>
      </c>
      <c r="K118" s="43"/>
      <c r="L118" s="43"/>
      <c r="M118" s="42">
        <v>13.4</v>
      </c>
      <c r="N118" s="42">
        <v>13.4</v>
      </c>
      <c r="O118" s="44"/>
      <c r="P118" s="44"/>
      <c r="Q118" s="44"/>
      <c r="R118" s="44"/>
      <c r="S118" s="44"/>
    </row>
    <row r="119" spans="1:19" ht="84" x14ac:dyDescent="0.2">
      <c r="A119" s="70">
        <v>73</v>
      </c>
      <c r="B119" s="71" t="s">
        <v>290</v>
      </c>
      <c r="C119" s="71" t="s">
        <v>291</v>
      </c>
      <c r="D119" s="72">
        <v>1</v>
      </c>
      <c r="E119" s="73" t="s">
        <v>292</v>
      </c>
      <c r="F119" s="73"/>
      <c r="G119" s="73"/>
      <c r="H119" s="73" t="s">
        <v>46</v>
      </c>
      <c r="I119" s="74">
        <v>24001.91</v>
      </c>
      <c r="J119" s="74">
        <v>24001.91</v>
      </c>
      <c r="K119" s="74"/>
      <c r="L119" s="74"/>
      <c r="M119" s="73">
        <v>95.2</v>
      </c>
      <c r="N119" s="73">
        <v>95.2</v>
      </c>
      <c r="O119" s="44"/>
      <c r="P119" s="44"/>
      <c r="Q119" s="44"/>
      <c r="R119" s="44"/>
      <c r="S119" s="44"/>
    </row>
    <row r="120" spans="1:19" ht="12.75" x14ac:dyDescent="0.2">
      <c r="A120" s="85" t="s">
        <v>57</v>
      </c>
      <c r="B120" s="86"/>
      <c r="C120" s="86"/>
      <c r="D120" s="86"/>
      <c r="E120" s="86"/>
      <c r="F120" s="86"/>
      <c r="G120" s="86"/>
      <c r="H120" s="86"/>
      <c r="I120" s="43">
        <v>27319.48</v>
      </c>
      <c r="J120" s="43">
        <v>27319.48</v>
      </c>
      <c r="K120" s="43"/>
      <c r="L120" s="43"/>
      <c r="M120" s="42"/>
      <c r="N120" s="42">
        <v>108.6</v>
      </c>
      <c r="O120" s="44"/>
      <c r="P120" s="44"/>
      <c r="Q120" s="44"/>
      <c r="R120" s="44"/>
      <c r="S120" s="44"/>
    </row>
    <row r="121" spans="1:19" ht="12.75" x14ac:dyDescent="0.2">
      <c r="A121" s="85" t="s">
        <v>59</v>
      </c>
      <c r="B121" s="86"/>
      <c r="C121" s="86"/>
      <c r="D121" s="86"/>
      <c r="E121" s="86"/>
      <c r="F121" s="86"/>
      <c r="G121" s="86"/>
      <c r="H121" s="86"/>
      <c r="I121" s="43">
        <v>14206.13</v>
      </c>
      <c r="J121" s="43"/>
      <c r="K121" s="43"/>
      <c r="L121" s="43"/>
      <c r="M121" s="42"/>
      <c r="N121" s="42"/>
      <c r="O121" s="44"/>
      <c r="P121" s="44"/>
      <c r="Q121" s="44"/>
      <c r="R121" s="44"/>
      <c r="S121" s="44"/>
    </row>
    <row r="122" spans="1:19" ht="12.75" x14ac:dyDescent="0.2">
      <c r="A122" s="85" t="s">
        <v>60</v>
      </c>
      <c r="B122" s="86"/>
      <c r="C122" s="86"/>
      <c r="D122" s="86"/>
      <c r="E122" s="86"/>
      <c r="F122" s="86"/>
      <c r="G122" s="86"/>
      <c r="H122" s="86"/>
      <c r="I122" s="43">
        <v>7922.65</v>
      </c>
      <c r="J122" s="43"/>
      <c r="K122" s="43"/>
      <c r="L122" s="43"/>
      <c r="M122" s="42"/>
      <c r="N122" s="42"/>
      <c r="O122" s="44"/>
      <c r="P122" s="44"/>
      <c r="Q122" s="44"/>
      <c r="R122" s="44"/>
      <c r="S122" s="44"/>
    </row>
    <row r="123" spans="1:19" ht="12.75" x14ac:dyDescent="0.2">
      <c r="A123" s="87" t="s">
        <v>293</v>
      </c>
      <c r="B123" s="88"/>
      <c r="C123" s="88"/>
      <c r="D123" s="88"/>
      <c r="E123" s="88"/>
      <c r="F123" s="88"/>
      <c r="G123" s="88"/>
      <c r="H123" s="88"/>
      <c r="I123" s="75">
        <v>49448.26</v>
      </c>
      <c r="J123" s="75"/>
      <c r="K123" s="75"/>
      <c r="L123" s="75"/>
      <c r="M123" s="76"/>
      <c r="N123" s="76">
        <v>108.6</v>
      </c>
      <c r="O123" s="44"/>
      <c r="P123" s="44"/>
      <c r="Q123" s="44"/>
      <c r="R123" s="44"/>
      <c r="S123" s="44"/>
    </row>
    <row r="124" spans="1:19" ht="36" x14ac:dyDescent="0.2">
      <c r="A124" s="81" t="s">
        <v>294</v>
      </c>
      <c r="B124" s="82"/>
      <c r="C124" s="82"/>
      <c r="D124" s="82"/>
      <c r="E124" s="82"/>
      <c r="F124" s="82"/>
      <c r="G124" s="82"/>
      <c r="H124" s="82"/>
      <c r="I124" s="77">
        <v>503685.33</v>
      </c>
      <c r="J124" s="77">
        <v>111150.09</v>
      </c>
      <c r="K124" s="77" t="s">
        <v>295</v>
      </c>
      <c r="L124" s="77">
        <v>385790.23</v>
      </c>
      <c r="M124" s="78"/>
      <c r="N124" s="78" t="s">
        <v>296</v>
      </c>
      <c r="O124" s="44"/>
      <c r="P124" s="44"/>
      <c r="Q124" s="44"/>
      <c r="R124" s="44"/>
      <c r="S124" s="44"/>
    </row>
    <row r="125" spans="1:19" ht="12.75" x14ac:dyDescent="0.2">
      <c r="A125" s="81" t="s">
        <v>59</v>
      </c>
      <c r="B125" s="82"/>
      <c r="C125" s="82"/>
      <c r="D125" s="82"/>
      <c r="E125" s="82"/>
      <c r="F125" s="82"/>
      <c r="G125" s="82"/>
      <c r="H125" s="82"/>
      <c r="I125" s="77">
        <v>83496.179999999993</v>
      </c>
      <c r="J125" s="77"/>
      <c r="K125" s="77"/>
      <c r="L125" s="77"/>
      <c r="M125" s="78"/>
      <c r="N125" s="78"/>
      <c r="O125" s="44"/>
      <c r="P125" s="44"/>
      <c r="Q125" s="44"/>
      <c r="R125" s="44"/>
      <c r="S125" s="44"/>
    </row>
    <row r="126" spans="1:19" ht="12.75" x14ac:dyDescent="0.2">
      <c r="A126" s="81" t="s">
        <v>60</v>
      </c>
      <c r="B126" s="82"/>
      <c r="C126" s="82"/>
      <c r="D126" s="82"/>
      <c r="E126" s="82"/>
      <c r="F126" s="82"/>
      <c r="G126" s="82"/>
      <c r="H126" s="82"/>
      <c r="I126" s="77">
        <v>47196.88</v>
      </c>
      <c r="J126" s="77"/>
      <c r="K126" s="77"/>
      <c r="L126" s="77"/>
      <c r="M126" s="78"/>
      <c r="N126" s="78"/>
      <c r="O126" s="44"/>
      <c r="P126" s="44"/>
      <c r="Q126" s="44"/>
      <c r="R126" s="44"/>
      <c r="S126" s="44"/>
    </row>
    <row r="127" spans="1:19" ht="12.75" x14ac:dyDescent="0.2">
      <c r="A127" s="83" t="s">
        <v>297</v>
      </c>
      <c r="B127" s="84"/>
      <c r="C127" s="84"/>
      <c r="D127" s="84"/>
      <c r="E127" s="84"/>
      <c r="F127" s="84"/>
      <c r="G127" s="84"/>
      <c r="H127" s="84"/>
      <c r="I127" s="79"/>
      <c r="J127" s="79"/>
      <c r="K127" s="79"/>
      <c r="L127" s="79"/>
      <c r="M127" s="80"/>
      <c r="N127" s="80"/>
      <c r="O127" s="44"/>
      <c r="P127" s="44"/>
      <c r="Q127" s="44"/>
      <c r="R127" s="44"/>
      <c r="S127" s="44"/>
    </row>
    <row r="128" spans="1:19" ht="36" x14ac:dyDescent="0.2">
      <c r="A128" s="81" t="s">
        <v>298</v>
      </c>
      <c r="B128" s="82"/>
      <c r="C128" s="82"/>
      <c r="D128" s="82"/>
      <c r="E128" s="82"/>
      <c r="F128" s="82"/>
      <c r="G128" s="82"/>
      <c r="H128" s="82"/>
      <c r="I128" s="77">
        <v>506189.21</v>
      </c>
      <c r="J128" s="77"/>
      <c r="K128" s="77"/>
      <c r="L128" s="77"/>
      <c r="M128" s="78"/>
      <c r="N128" s="78" t="s">
        <v>299</v>
      </c>
      <c r="O128" s="44"/>
      <c r="P128" s="44"/>
      <c r="Q128" s="44"/>
      <c r="R128" s="44"/>
      <c r="S128" s="44"/>
    </row>
    <row r="129" spans="1:19" ht="36" x14ac:dyDescent="0.2">
      <c r="A129" s="81" t="s">
        <v>300</v>
      </c>
      <c r="B129" s="82"/>
      <c r="C129" s="82"/>
      <c r="D129" s="82"/>
      <c r="E129" s="82"/>
      <c r="F129" s="82"/>
      <c r="G129" s="82"/>
      <c r="H129" s="82"/>
      <c r="I129" s="77">
        <v>78740.92</v>
      </c>
      <c r="J129" s="77"/>
      <c r="K129" s="77"/>
      <c r="L129" s="77"/>
      <c r="M129" s="78"/>
      <c r="N129" s="78" t="s">
        <v>301</v>
      </c>
      <c r="O129" s="44"/>
      <c r="P129" s="44"/>
      <c r="Q129" s="44"/>
      <c r="R129" s="44"/>
      <c r="S129" s="44"/>
    </row>
    <row r="130" spans="1:19" ht="12.75" x14ac:dyDescent="0.2">
      <c r="A130" s="81" t="s">
        <v>302</v>
      </c>
      <c r="B130" s="82"/>
      <c r="C130" s="82"/>
      <c r="D130" s="82"/>
      <c r="E130" s="82"/>
      <c r="F130" s="82"/>
      <c r="G130" s="82"/>
      <c r="H130" s="82"/>
      <c r="I130" s="77">
        <v>49448.26</v>
      </c>
      <c r="J130" s="77"/>
      <c r="K130" s="77"/>
      <c r="L130" s="77"/>
      <c r="M130" s="78"/>
      <c r="N130" s="78">
        <v>108.6</v>
      </c>
      <c r="O130" s="44"/>
      <c r="P130" s="44"/>
      <c r="Q130" s="44"/>
      <c r="R130" s="44"/>
      <c r="S130" s="44"/>
    </row>
    <row r="131" spans="1:19" ht="36" x14ac:dyDescent="0.2">
      <c r="A131" s="81" t="s">
        <v>303</v>
      </c>
      <c r="B131" s="82"/>
      <c r="C131" s="82"/>
      <c r="D131" s="82"/>
      <c r="E131" s="82"/>
      <c r="F131" s="82"/>
      <c r="G131" s="82"/>
      <c r="H131" s="82"/>
      <c r="I131" s="77">
        <v>634378.39</v>
      </c>
      <c r="J131" s="77"/>
      <c r="K131" s="77"/>
      <c r="L131" s="77"/>
      <c r="M131" s="78"/>
      <c r="N131" s="78" t="s">
        <v>296</v>
      </c>
      <c r="O131" s="44"/>
      <c r="P131" s="44"/>
      <c r="Q131" s="44"/>
      <c r="R131" s="44"/>
      <c r="S131" s="44"/>
    </row>
    <row r="132" spans="1:19" ht="12.75" x14ac:dyDescent="0.2">
      <c r="A132" s="81" t="s">
        <v>304</v>
      </c>
      <c r="B132" s="82"/>
      <c r="C132" s="82"/>
      <c r="D132" s="82"/>
      <c r="E132" s="82"/>
      <c r="F132" s="82"/>
      <c r="G132" s="82"/>
      <c r="H132" s="82"/>
      <c r="I132" s="77"/>
      <c r="J132" s="77"/>
      <c r="K132" s="77"/>
      <c r="L132" s="77"/>
      <c r="M132" s="78"/>
      <c r="N132" s="78"/>
      <c r="O132" s="44"/>
      <c r="P132" s="44"/>
      <c r="Q132" s="44"/>
      <c r="R132" s="44"/>
      <c r="S132" s="44"/>
    </row>
    <row r="133" spans="1:19" ht="12.75" x14ac:dyDescent="0.2">
      <c r="A133" s="81" t="s">
        <v>305</v>
      </c>
      <c r="B133" s="82"/>
      <c r="C133" s="82"/>
      <c r="D133" s="82"/>
      <c r="E133" s="82"/>
      <c r="F133" s="82"/>
      <c r="G133" s="82"/>
      <c r="H133" s="82"/>
      <c r="I133" s="77">
        <v>385790.23</v>
      </c>
      <c r="J133" s="77"/>
      <c r="K133" s="77"/>
      <c r="L133" s="77"/>
      <c r="M133" s="78"/>
      <c r="N133" s="78"/>
      <c r="O133" s="44"/>
      <c r="P133" s="44"/>
      <c r="Q133" s="44"/>
      <c r="R133" s="44"/>
      <c r="S133" s="44"/>
    </row>
    <row r="134" spans="1:19" ht="12.75" x14ac:dyDescent="0.2">
      <c r="A134" s="81" t="s">
        <v>306</v>
      </c>
      <c r="B134" s="82"/>
      <c r="C134" s="82"/>
      <c r="D134" s="82"/>
      <c r="E134" s="82"/>
      <c r="F134" s="82"/>
      <c r="G134" s="82"/>
      <c r="H134" s="82"/>
      <c r="I134" s="77">
        <v>6745.01</v>
      </c>
      <c r="J134" s="77"/>
      <c r="K134" s="77"/>
      <c r="L134" s="77"/>
      <c r="M134" s="78"/>
      <c r="N134" s="78"/>
      <c r="O134" s="44"/>
      <c r="P134" s="44"/>
      <c r="Q134" s="44"/>
      <c r="R134" s="44"/>
      <c r="S134" s="44"/>
    </row>
    <row r="135" spans="1:19" ht="12.75" x14ac:dyDescent="0.2">
      <c r="A135" s="81" t="s">
        <v>307</v>
      </c>
      <c r="B135" s="82"/>
      <c r="C135" s="82"/>
      <c r="D135" s="82"/>
      <c r="E135" s="82"/>
      <c r="F135" s="82"/>
      <c r="G135" s="82"/>
      <c r="H135" s="82"/>
      <c r="I135" s="77">
        <v>112643.78</v>
      </c>
      <c r="J135" s="77"/>
      <c r="K135" s="77"/>
      <c r="L135" s="77"/>
      <c r="M135" s="78"/>
      <c r="N135" s="78"/>
      <c r="O135" s="44"/>
      <c r="P135" s="44"/>
      <c r="Q135" s="44"/>
      <c r="R135" s="44"/>
      <c r="S135" s="44"/>
    </row>
    <row r="136" spans="1:19" ht="12.75" x14ac:dyDescent="0.2">
      <c r="A136" s="81" t="s">
        <v>308</v>
      </c>
      <c r="B136" s="82"/>
      <c r="C136" s="82"/>
      <c r="D136" s="82"/>
      <c r="E136" s="82"/>
      <c r="F136" s="82"/>
      <c r="G136" s="82"/>
      <c r="H136" s="82"/>
      <c r="I136" s="77">
        <v>83496.179999999993</v>
      </c>
      <c r="J136" s="77"/>
      <c r="K136" s="77"/>
      <c r="L136" s="77"/>
      <c r="M136" s="78"/>
      <c r="N136" s="78"/>
      <c r="O136" s="44"/>
      <c r="P136" s="44"/>
      <c r="Q136" s="44"/>
      <c r="R136" s="44"/>
      <c r="S136" s="44"/>
    </row>
    <row r="137" spans="1:19" ht="12.75" x14ac:dyDescent="0.2">
      <c r="A137" s="81" t="s">
        <v>309</v>
      </c>
      <c r="B137" s="82"/>
      <c r="C137" s="82"/>
      <c r="D137" s="82"/>
      <c r="E137" s="82"/>
      <c r="F137" s="82"/>
      <c r="G137" s="82"/>
      <c r="H137" s="82"/>
      <c r="I137" s="77">
        <v>47196.88</v>
      </c>
      <c r="J137" s="77"/>
      <c r="K137" s="77"/>
      <c r="L137" s="77"/>
      <c r="M137" s="78"/>
      <c r="N137" s="78"/>
      <c r="O137" s="44"/>
      <c r="P137" s="44"/>
      <c r="Q137" s="44"/>
      <c r="R137" s="44"/>
      <c r="S137" s="44"/>
    </row>
    <row r="138" spans="1:19" ht="12.75" x14ac:dyDescent="0.2">
      <c r="A138" s="81" t="s">
        <v>310</v>
      </c>
      <c r="B138" s="82"/>
      <c r="C138" s="82"/>
      <c r="D138" s="82"/>
      <c r="E138" s="82"/>
      <c r="F138" s="82"/>
      <c r="G138" s="82"/>
      <c r="H138" s="82"/>
      <c r="I138" s="77">
        <v>74234.81</v>
      </c>
      <c r="J138" s="77"/>
      <c r="K138" s="77"/>
      <c r="L138" s="77"/>
      <c r="M138" s="78"/>
      <c r="N138" s="78"/>
      <c r="O138" s="44"/>
      <c r="P138" s="44"/>
      <c r="Q138" s="44"/>
      <c r="R138" s="44"/>
      <c r="S138" s="44"/>
    </row>
    <row r="139" spans="1:19" ht="36" x14ac:dyDescent="0.2">
      <c r="A139" s="83" t="s">
        <v>311</v>
      </c>
      <c r="B139" s="84"/>
      <c r="C139" s="84"/>
      <c r="D139" s="84"/>
      <c r="E139" s="84"/>
      <c r="F139" s="84"/>
      <c r="G139" s="84"/>
      <c r="H139" s="84"/>
      <c r="I139" s="79">
        <v>708613.2</v>
      </c>
      <c r="J139" s="79"/>
      <c r="K139" s="79"/>
      <c r="L139" s="79"/>
      <c r="M139" s="80"/>
      <c r="N139" s="80" t="s">
        <v>296</v>
      </c>
      <c r="O139" s="44"/>
      <c r="P139" s="44"/>
      <c r="Q139" s="44"/>
      <c r="R139" s="44"/>
      <c r="S139" s="44"/>
    </row>
    <row r="140" spans="1:19" x14ac:dyDescent="0.2">
      <c r="A140" s="45"/>
      <c r="B140" s="46"/>
      <c r="C140" s="47"/>
      <c r="D140" s="48"/>
      <c r="E140" s="49"/>
      <c r="F140" s="49"/>
      <c r="G140" s="49"/>
      <c r="H140" s="49"/>
      <c r="I140" s="45"/>
      <c r="J140" s="45"/>
      <c r="K140" s="45"/>
      <c r="L140" s="45"/>
      <c r="M140" s="45"/>
      <c r="N140" s="45"/>
    </row>
    <row r="141" spans="1:19" x14ac:dyDescent="0.2">
      <c r="A141" s="50"/>
      <c r="B141" s="51"/>
      <c r="C141" s="52"/>
      <c r="D141" s="50"/>
      <c r="E141" s="53"/>
      <c r="F141" s="53"/>
      <c r="G141" s="53"/>
      <c r="H141" s="53"/>
      <c r="I141" s="54"/>
      <c r="J141" s="53"/>
      <c r="K141" s="53"/>
      <c r="L141" s="53"/>
      <c r="M141" s="53"/>
    </row>
    <row r="142" spans="1:19" x14ac:dyDescent="0.2">
      <c r="A142" s="50"/>
      <c r="B142" s="51"/>
      <c r="C142" s="52"/>
      <c r="D142" s="50"/>
      <c r="E142" s="53"/>
      <c r="F142" s="53"/>
      <c r="G142" s="53"/>
      <c r="H142" s="53"/>
      <c r="I142" s="54"/>
      <c r="J142" s="53"/>
      <c r="K142" s="53"/>
      <c r="L142" s="53"/>
      <c r="M142" s="53"/>
    </row>
    <row r="143" spans="1:19" ht="12.75" x14ac:dyDescent="0.2">
      <c r="A143" s="55"/>
      <c r="B143" s="56" t="s">
        <v>36</v>
      </c>
      <c r="C143" s="57" t="s">
        <v>40</v>
      </c>
      <c r="D143" s="55"/>
      <c r="E143" s="58"/>
      <c r="F143" s="59"/>
      <c r="G143" s="60"/>
      <c r="H143" s="59"/>
      <c r="I143" s="61"/>
      <c r="J143" s="61"/>
      <c r="K143" s="61"/>
      <c r="L143" s="61"/>
      <c r="M143" s="61"/>
      <c r="N143" s="59"/>
    </row>
    <row r="144" spans="1:19" ht="12.75" x14ac:dyDescent="0.2">
      <c r="C144" s="63" t="s">
        <v>34</v>
      </c>
      <c r="D144" s="64"/>
      <c r="E144" s="64"/>
      <c r="O144" s="59"/>
      <c r="P144" s="59"/>
      <c r="Q144" s="59"/>
      <c r="R144" s="59"/>
      <c r="S144" s="59"/>
    </row>
    <row r="145" spans="1:19" x14ac:dyDescent="0.2">
      <c r="C145" s="63"/>
      <c r="D145" s="64"/>
      <c r="E145" s="64"/>
    </row>
    <row r="146" spans="1:19" x14ac:dyDescent="0.2">
      <c r="D146" s="65"/>
    </row>
    <row r="148" spans="1:19" ht="12.75" x14ac:dyDescent="0.2">
      <c r="A148" s="66"/>
      <c r="B148" s="56" t="s">
        <v>35</v>
      </c>
      <c r="C148" s="57" t="s">
        <v>41</v>
      </c>
      <c r="D148" s="67"/>
      <c r="E148" s="57"/>
      <c r="F148" s="59"/>
      <c r="G148" s="68"/>
      <c r="H148" s="68"/>
      <c r="I148" s="68"/>
      <c r="J148" s="68"/>
      <c r="K148" s="68"/>
      <c r="L148" s="68"/>
      <c r="M148" s="68"/>
      <c r="N148" s="59"/>
    </row>
    <row r="149" spans="1:19" ht="12.75" x14ac:dyDescent="0.2">
      <c r="C149" s="63" t="s">
        <v>34</v>
      </c>
      <c r="D149" s="64"/>
      <c r="E149" s="64"/>
      <c r="O149" s="59"/>
      <c r="P149" s="59"/>
      <c r="Q149" s="59"/>
      <c r="R149" s="59"/>
      <c r="S149" s="59"/>
    </row>
  </sheetData>
  <mergeCells count="73">
    <mergeCell ref="B11:M11"/>
    <mergeCell ref="B7:M7"/>
    <mergeCell ref="B13:M13"/>
    <mergeCell ref="B14:M14"/>
    <mergeCell ref="B8:M8"/>
    <mergeCell ref="B10:M10"/>
    <mergeCell ref="I12:J12"/>
    <mergeCell ref="G12:H12"/>
    <mergeCell ref="E24:G24"/>
    <mergeCell ref="M26:N26"/>
    <mergeCell ref="H23:H27"/>
    <mergeCell ref="L25:L27"/>
    <mergeCell ref="G25:G27"/>
    <mergeCell ref="E23:G23"/>
    <mergeCell ref="I23:L23"/>
    <mergeCell ref="I25:I27"/>
    <mergeCell ref="J25:J27"/>
    <mergeCell ref="E26:E27"/>
    <mergeCell ref="F26:F27"/>
    <mergeCell ref="K26:K27"/>
    <mergeCell ref="A37:N37"/>
    <mergeCell ref="L19:M19"/>
    <mergeCell ref="H19:K19"/>
    <mergeCell ref="C16:J16"/>
    <mergeCell ref="D23:D27"/>
    <mergeCell ref="H18:K18"/>
    <mergeCell ref="I24:L24"/>
    <mergeCell ref="A21:L21"/>
    <mergeCell ref="A18:D18"/>
    <mergeCell ref="H17:K17"/>
    <mergeCell ref="L17:M17"/>
    <mergeCell ref="L18:M18"/>
    <mergeCell ref="A23:A27"/>
    <mergeCell ref="B23:B27"/>
    <mergeCell ref="C23:C27"/>
    <mergeCell ref="M23:N25"/>
    <mergeCell ref="A29:N29"/>
    <mergeCell ref="A33:H33"/>
    <mergeCell ref="A34:H34"/>
    <mergeCell ref="A35:H35"/>
    <mergeCell ref="A36:H36"/>
    <mergeCell ref="A117:N117"/>
    <mergeCell ref="A38:N38"/>
    <mergeCell ref="A85:N85"/>
    <mergeCell ref="A105:H105"/>
    <mergeCell ref="A106:H106"/>
    <mergeCell ref="A107:H107"/>
    <mergeCell ref="A108:H108"/>
    <mergeCell ref="A109:N109"/>
    <mergeCell ref="A113:H113"/>
    <mergeCell ref="A114:H114"/>
    <mergeCell ref="A115:H115"/>
    <mergeCell ref="A116:H116"/>
    <mergeCell ref="A131:H131"/>
    <mergeCell ref="A120:H120"/>
    <mergeCell ref="A121:H121"/>
    <mergeCell ref="A122:H122"/>
    <mergeCell ref="A123:H123"/>
    <mergeCell ref="A124:H124"/>
    <mergeCell ref="A125:H125"/>
    <mergeCell ref="A126:H126"/>
    <mergeCell ref="A127:H127"/>
    <mergeCell ref="A128:H128"/>
    <mergeCell ref="A129:H129"/>
    <mergeCell ref="A130:H130"/>
    <mergeCell ref="A138:H138"/>
    <mergeCell ref="A139:H139"/>
    <mergeCell ref="A132:H132"/>
    <mergeCell ref="A133:H133"/>
    <mergeCell ref="A134:H134"/>
    <mergeCell ref="A135:H135"/>
    <mergeCell ref="A136:H136"/>
    <mergeCell ref="A137:H137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78" fitToHeight="10000" orientation="landscape" r:id="rId1"/>
  <headerFooter alignWithMargins="0">
    <oddHeader>&amp;LПК Гранд-Смета&amp;C&amp;P</oddHeader>
    <oddFooter>&amp;CСтраниц -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Мои данные</vt:lpstr>
      <vt:lpstr>'Мои данные'!Заголовки_для_печати</vt:lpstr>
    </vt:vector>
  </TitlesOfParts>
  <Company>Центр "Гранд"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ирз</dc:creator>
  <cp:lastModifiedBy>Кришна-Рама</cp:lastModifiedBy>
  <cp:lastPrinted>2009-11-13T06:39:51Z</cp:lastPrinted>
  <dcterms:created xsi:type="dcterms:W3CDTF">2004-03-31T11:09:00Z</dcterms:created>
  <dcterms:modified xsi:type="dcterms:W3CDTF">2017-08-06T10:29:27Z</dcterms:modified>
</cp:coreProperties>
</file>